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23" i="1" l="1"/>
  <c r="E23" i="1"/>
  <c r="E20" i="1"/>
  <c r="D20" i="1"/>
  <c r="D22" i="1"/>
  <c r="D21" i="1"/>
  <c r="D32" i="1" l="1"/>
  <c r="D28" i="1" l="1"/>
  <c r="D23" i="1" s="1"/>
  <c r="E33" i="1" l="1"/>
  <c r="D34" i="1"/>
  <c r="D27" i="1" l="1"/>
  <c r="D31" i="1"/>
  <c r="D46" i="1" l="1"/>
  <c r="D26" i="1" l="1"/>
  <c r="D30" i="1"/>
  <c r="D29" i="1" l="1"/>
  <c r="D25" i="1" l="1"/>
  <c r="F20" i="1" l="1"/>
  <c r="F35" i="1" s="1"/>
  <c r="E35" i="1"/>
  <c r="D33" i="1" l="1"/>
  <c r="D35" i="1" s="1"/>
</calcChain>
</file>

<file path=xl/sharedStrings.xml><?xml version="1.0" encoding="utf-8"?>
<sst xmlns="http://schemas.openxmlformats.org/spreadsheetml/2006/main" count="62" uniqueCount="56">
  <si>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</si>
  <si>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</si>
  <si>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</si>
  <si>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</si>
  <si>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</si>
  <si>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</si>
  <si>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</si>
  <si>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</si>
  <si>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</si>
  <si>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</si>
  <si>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</si>
  <si>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</si>
  <si>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</si>
  <si>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</si>
  <si>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</si>
  <si>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</si>
  <si>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</si>
  <si>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- безвозмездные поступления из бюджета Удмуртской Республики на комплекс работ по содержанию автомобильных дорог местного значения, по которым проходят маршруты школьных автобусов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</si>
  <si>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</si>
  <si>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</si>
  <si>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1.2.2.</t>
  </si>
  <si>
    <t>1.2.3.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</si>
  <si>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</si>
  <si>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</si>
  <si>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</si>
  <si>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</si>
  <si>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</si>
  <si>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</si>
  <si>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</si>
  <si>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</si>
  <si>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</si>
  <si>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</si>
  <si>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</si>
  <si>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</si>
  <si>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</si>
  <si>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</si>
  <si>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</si>
  <si>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</si>
  <si>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</si>
  <si>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</si>
  <si>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2023 год</t>
  </si>
  <si>
    <t>ГРБС</t>
  </si>
  <si>
    <t>1.2.7.</t>
  </si>
  <si>
    <t>За счет бюджетных ассигнований, не использованных в 2022 году</t>
  </si>
  <si>
    <t xml:space="preserve">Организация уличного освещения 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</si>
  <si>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хозяйствапроектирование, проведение государственной экспертизы проектно-сметной документации</t>
  </si>
  <si>
    <t>в рублях</t>
  </si>
  <si>
    <t xml:space="preserve"> от 22.12.2022 № 15.02.</t>
  </si>
  <si>
    <r>
      <rPr>
        <b/>
        <sz val="13"/>
        <color theme="1"/>
        <rFont val="Times New Roman"/>
        <family val="1"/>
        <charset val="204"/>
      </rPr>
      <t>"</t>
    </r>
    <r>
      <rPr>
        <sz val="13"/>
        <color theme="1"/>
        <rFont val="Times New Roman"/>
        <family val="1"/>
        <charset val="204"/>
      </rPr>
      <t>Приложение №11</t>
    </r>
  </si>
  <si>
    <t>"</t>
  </si>
  <si>
    <t>- безвозмездные поступления от физических и юридических лиц,  в том числе на реализацию проектов инициативного бюджетирования и с участием средств самообложения граждан</t>
  </si>
  <si>
    <t>- иные межбюджетные трансферты из бюджета Удмуртской Республики, в ом числе на реализацию проектов инициативного бюджетирования и с участием средств самообложения граждан</t>
  </si>
  <si>
    <t>Содержание автомобильных дорог, в том числе автомобильных дорог, по которым проходят маршруты школьных автобусов</t>
  </si>
  <si>
    <t>Приложение №11</t>
  </si>
  <si>
    <t xml:space="preserve"> от   21.12.2023. № ____</t>
  </si>
  <si>
    <t>1.1.1.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</si>
</sst>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/>
    <xf numFmtId="4" fontId="4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topLeftCell="A6" workbookViewId="0">
      <selection activeCell="F28" sqref="F28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43" customWidth="1"/>
    <col min="4" max="4" width="19.140625" style="1" customWidth="1"/>
    <col min="5" max="5" width="20" style="1" customWidth="1"/>
    <col min="6" max="6" width="19.85546875" style="1" customWidth="1"/>
    <col min="7" max="7" width="24.7109375" style="1" customWidth="1"/>
    <col min="8" max="16384" width="9.140625" style="1"/>
  </cols>
  <sheetData>
    <row r="1" spans="1:6" x14ac:dyDescent="0.3">
      <c r="A1" s="55" t="s">
        <v>53</v>
      </c>
      <c r="B1" s="55"/>
      <c r="C1" s="55"/>
      <c r="D1" s="55"/>
      <c r="E1" s="55"/>
      <c r="F1" s="55"/>
    </row>
    <row r="2" spans="1:6" x14ac:dyDescent="0.3">
      <c r="A2" s="55" t="s">
        <v>23</v>
      </c>
      <c r="B2" s="55"/>
      <c r="C2" s="55"/>
      <c r="D2" s="55"/>
      <c r="E2" s="55"/>
      <c r="F2" s="55"/>
    </row>
    <row r="3" spans="1:6" x14ac:dyDescent="0.3">
      <c r="A3" s="55" t="s">
        <v>24</v>
      </c>
      <c r="B3" s="55"/>
      <c r="C3" s="55"/>
      <c r="D3" s="55"/>
      <c r="E3" s="55"/>
      <c r="F3" s="55"/>
    </row>
    <row r="4" spans="1:6" x14ac:dyDescent="0.3">
      <c r="A4" s="55" t="s">
        <v>25</v>
      </c>
      <c r="B4" s="55"/>
      <c r="C4" s="55"/>
      <c r="D4" s="55"/>
      <c r="E4" s="55"/>
      <c r="F4" s="55"/>
    </row>
    <row r="5" spans="1:6" x14ac:dyDescent="0.3">
      <c r="A5" s="55" t="s">
        <v>54</v>
      </c>
      <c r="B5" s="55"/>
      <c r="C5" s="55"/>
      <c r="D5" s="55"/>
      <c r="E5" s="55"/>
      <c r="F5" s="55"/>
    </row>
    <row r="6" spans="1:6" x14ac:dyDescent="0.3">
      <c r="A6" s="45"/>
      <c r="B6" s="45"/>
      <c r="C6" s="45"/>
      <c r="D6" s="45"/>
      <c r="E6" s="45"/>
      <c r="F6" s="45"/>
    </row>
    <row r="7" spans="1:6" x14ac:dyDescent="0.3">
      <c r="A7" s="55" t="s">
        <v>48</v>
      </c>
      <c r="B7" s="55"/>
      <c r="C7" s="55"/>
      <c r="D7" s="55"/>
      <c r="E7" s="55"/>
      <c r="F7" s="55"/>
    </row>
    <row r="8" spans="1:6" x14ac:dyDescent="0.3">
      <c r="A8" s="55" t="s">
        <v>23</v>
      </c>
      <c r="B8" s="55"/>
      <c r="C8" s="55"/>
      <c r="D8" s="55"/>
      <c r="E8" s="55"/>
      <c r="F8" s="55"/>
    </row>
    <row r="9" spans="1:6" x14ac:dyDescent="0.3">
      <c r="A9" s="55" t="s">
        <v>24</v>
      </c>
      <c r="B9" s="55"/>
      <c r="C9" s="55"/>
      <c r="D9" s="55"/>
      <c r="E9" s="55"/>
      <c r="F9" s="55"/>
    </row>
    <row r="10" spans="1:6" x14ac:dyDescent="0.3">
      <c r="A10" s="55" t="s">
        <v>25</v>
      </c>
      <c r="B10" s="55"/>
      <c r="C10" s="55"/>
      <c r="D10" s="55"/>
      <c r="E10" s="55"/>
      <c r="F10" s="55"/>
    </row>
    <row r="11" spans="1:6" x14ac:dyDescent="0.3">
      <c r="A11" s="55" t="s">
        <v>47</v>
      </c>
      <c r="B11" s="55"/>
      <c r="C11" s="55"/>
      <c r="D11" s="55"/>
      <c r="E11" s="55"/>
      <c r="F11" s="55"/>
    </row>
    <row r="12" spans="1:6" x14ac:dyDescent="0.3">
      <c r="A12" s="30"/>
      <c r="B12" s="30"/>
      <c r="C12" s="33"/>
      <c r="D12" s="30"/>
      <c r="E12" s="30"/>
      <c r="F12" s="30"/>
    </row>
    <row r="13" spans="1:6" ht="18.75" hidden="1" customHeight="1" x14ac:dyDescent="0.3">
      <c r="A13" s="58" t="s">
        <v>33</v>
      </c>
      <c r="B13" s="58"/>
      <c r="C13" s="58"/>
      <c r="D13" s="58"/>
      <c r="E13" s="58"/>
      <c r="F13" s="58"/>
    </row>
    <row r="14" spans="1:6" x14ac:dyDescent="0.3">
      <c r="A14" s="21"/>
      <c r="B14" s="21"/>
      <c r="C14" s="33"/>
      <c r="D14" s="21"/>
    </row>
    <row r="15" spans="1:6" ht="57.75" customHeight="1" x14ac:dyDescent="0.3">
      <c r="A15" s="57" t="s">
        <v>40</v>
      </c>
      <c r="B15" s="57"/>
      <c r="C15" s="57"/>
      <c r="D15" s="57"/>
      <c r="E15" s="57"/>
      <c r="F15" s="57"/>
    </row>
    <row r="16" spans="1:6" x14ac:dyDescent="0.3">
      <c r="A16" s="2"/>
      <c r="B16" s="3"/>
      <c r="C16" s="34"/>
      <c r="F16" s="4" t="s">
        <v>46</v>
      </c>
    </row>
    <row r="17" spans="1:7" s="7" customFormat="1" ht="27.75" customHeight="1" x14ac:dyDescent="0.25">
      <c r="A17" s="59" t="s">
        <v>0</v>
      </c>
      <c r="B17" s="59" t="s">
        <v>1</v>
      </c>
      <c r="C17" s="59" t="s">
        <v>41</v>
      </c>
      <c r="D17" s="59" t="s">
        <v>26</v>
      </c>
      <c r="E17" s="56" t="s">
        <v>27</v>
      </c>
      <c r="F17" s="56"/>
    </row>
    <row r="18" spans="1:7" s="7" customFormat="1" ht="51.75" customHeight="1" x14ac:dyDescent="0.25">
      <c r="A18" s="60"/>
      <c r="B18" s="60"/>
      <c r="C18" s="60"/>
      <c r="D18" s="60"/>
      <c r="E18" s="27" t="s">
        <v>28</v>
      </c>
      <c r="F18" s="27" t="s">
        <v>29</v>
      </c>
    </row>
    <row r="19" spans="1:7" s="7" customFormat="1" ht="93.75" x14ac:dyDescent="0.25">
      <c r="A19" s="11" t="s">
        <v>6</v>
      </c>
      <c r="B19" s="9" t="s">
        <v>14</v>
      </c>
      <c r="C19" s="35"/>
      <c r="D19" s="12"/>
      <c r="E19" s="26"/>
      <c r="F19" s="26"/>
    </row>
    <row r="20" spans="1:7" s="7" customFormat="1" ht="150" x14ac:dyDescent="0.25">
      <c r="A20" s="22" t="s">
        <v>7</v>
      </c>
      <c r="B20" s="9" t="s">
        <v>45</v>
      </c>
      <c r="C20" s="35"/>
      <c r="D20" s="12">
        <f>D21+D22</f>
        <v>297500</v>
      </c>
      <c r="E20" s="12">
        <f>E21+E22</f>
        <v>297500</v>
      </c>
      <c r="F20" s="12">
        <f t="shared" ref="F20" si="0">F21</f>
        <v>0</v>
      </c>
    </row>
    <row r="21" spans="1:7" s="7" customFormat="1" ht="56.25" x14ac:dyDescent="0.25">
      <c r="A21" s="5" t="s">
        <v>55</v>
      </c>
      <c r="B21" s="6" t="s">
        <v>15</v>
      </c>
      <c r="C21" s="32">
        <v>739</v>
      </c>
      <c r="D21" s="10">
        <f>E21</f>
        <v>214500</v>
      </c>
      <c r="E21" s="49">
        <v>214500</v>
      </c>
      <c r="F21" s="26">
        <v>0</v>
      </c>
    </row>
    <row r="22" spans="1:7" s="7" customFormat="1" ht="56.25" x14ac:dyDescent="0.25">
      <c r="A22" s="5" t="s">
        <v>10</v>
      </c>
      <c r="B22" s="6" t="s">
        <v>15</v>
      </c>
      <c r="C22" s="32">
        <v>741</v>
      </c>
      <c r="D22" s="10">
        <f>E22</f>
        <v>83000</v>
      </c>
      <c r="E22" s="49">
        <v>83000</v>
      </c>
      <c r="F22" s="26">
        <v>0</v>
      </c>
    </row>
    <row r="23" spans="1:7" s="7" customFormat="1" ht="43.5" customHeight="1" x14ac:dyDescent="0.25">
      <c r="A23" s="11" t="s">
        <v>8</v>
      </c>
      <c r="B23" s="9" t="s">
        <v>5</v>
      </c>
      <c r="C23" s="35"/>
      <c r="D23" s="12">
        <f>D25+D26+D27+D28+D29+D30+D31+D32</f>
        <v>126409983.98000002</v>
      </c>
      <c r="E23" s="12">
        <f t="shared" ref="E23:F23" si="1">E25+E26+E27+E28+E29+E30+E31+E32</f>
        <v>41516615.200000003</v>
      </c>
      <c r="F23" s="12">
        <f t="shared" si="1"/>
        <v>84893368.780000016</v>
      </c>
    </row>
    <row r="24" spans="1:7" s="7" customFormat="1" ht="17.25" customHeight="1" x14ac:dyDescent="0.25">
      <c r="A24" s="5"/>
      <c r="B24" s="6" t="s">
        <v>9</v>
      </c>
      <c r="C24" s="32"/>
      <c r="D24" s="10"/>
      <c r="E24" s="26"/>
      <c r="F24" s="26"/>
    </row>
    <row r="25" spans="1:7" s="7" customFormat="1" ht="41.25" customHeight="1" x14ac:dyDescent="0.25">
      <c r="A25" s="5" t="s">
        <v>13</v>
      </c>
      <c r="B25" s="6" t="s">
        <v>18</v>
      </c>
      <c r="C25" s="32">
        <v>739</v>
      </c>
      <c r="D25" s="46">
        <f t="shared" ref="D25:D34" si="2">E25+F25</f>
        <v>10777687.32</v>
      </c>
      <c r="E25" s="29">
        <v>9728431.2200000007</v>
      </c>
      <c r="F25" s="29">
        <v>1049256.1000000001</v>
      </c>
    </row>
    <row r="26" spans="1:7" s="7" customFormat="1" ht="41.25" customHeight="1" x14ac:dyDescent="0.25">
      <c r="A26" s="5" t="s">
        <v>20</v>
      </c>
      <c r="B26" s="6" t="s">
        <v>19</v>
      </c>
      <c r="C26" s="32">
        <v>741</v>
      </c>
      <c r="D26" s="46">
        <f t="shared" si="2"/>
        <v>20034617.75</v>
      </c>
      <c r="E26" s="29">
        <v>20034617.75</v>
      </c>
      <c r="F26" s="29">
        <v>0</v>
      </c>
      <c r="G26" s="50"/>
    </row>
    <row r="27" spans="1:7" s="7" customFormat="1" ht="41.25" customHeight="1" x14ac:dyDescent="0.25">
      <c r="A27" s="5" t="s">
        <v>21</v>
      </c>
      <c r="B27" s="6" t="s">
        <v>44</v>
      </c>
      <c r="C27" s="32">
        <v>741</v>
      </c>
      <c r="D27" s="46">
        <f t="shared" si="2"/>
        <v>5719227.5999999996</v>
      </c>
      <c r="E27" s="29">
        <v>5719227.5999999996</v>
      </c>
      <c r="F27" s="29">
        <v>0</v>
      </c>
    </row>
    <row r="28" spans="1:7" s="7" customFormat="1" ht="64.5" customHeight="1" x14ac:dyDescent="0.25">
      <c r="A28" s="5" t="s">
        <v>31</v>
      </c>
      <c r="B28" s="6" t="s">
        <v>52</v>
      </c>
      <c r="C28" s="32">
        <v>739</v>
      </c>
      <c r="D28" s="46">
        <f t="shared" si="2"/>
        <v>17581367.469999999</v>
      </c>
      <c r="E28" s="29">
        <v>4067308.01</v>
      </c>
      <c r="F28" s="29">
        <v>13514059.460000001</v>
      </c>
      <c r="G28" s="50"/>
    </row>
    <row r="29" spans="1:7" s="7" customFormat="1" ht="39.75" customHeight="1" x14ac:dyDescent="0.25">
      <c r="A29" s="5" t="s">
        <v>32</v>
      </c>
      <c r="B29" s="16" t="s">
        <v>30</v>
      </c>
      <c r="C29" s="36">
        <v>741</v>
      </c>
      <c r="D29" s="46">
        <f t="shared" si="2"/>
        <v>8576691.2800000012</v>
      </c>
      <c r="E29" s="29">
        <v>1259107.67</v>
      </c>
      <c r="F29" s="29">
        <v>7317583.6100000003</v>
      </c>
      <c r="G29" s="24"/>
    </row>
    <row r="30" spans="1:7" s="7" customFormat="1" ht="39.75" customHeight="1" x14ac:dyDescent="0.25">
      <c r="A30" s="5" t="s">
        <v>36</v>
      </c>
      <c r="B30" s="16" t="s">
        <v>38</v>
      </c>
      <c r="C30" s="36">
        <v>741</v>
      </c>
      <c r="D30" s="20">
        <f t="shared" si="2"/>
        <v>21268659.199999999</v>
      </c>
      <c r="E30" s="29">
        <v>0</v>
      </c>
      <c r="F30" s="29">
        <v>21268659.199999999</v>
      </c>
      <c r="G30" s="24"/>
    </row>
    <row r="31" spans="1:7" s="7" customFormat="1" ht="62.25" customHeight="1" x14ac:dyDescent="0.25">
      <c r="A31" s="5" t="s">
        <v>42</v>
      </c>
      <c r="B31" s="16" t="s">
        <v>35</v>
      </c>
      <c r="C31" s="36">
        <v>739</v>
      </c>
      <c r="D31" s="20">
        <f t="shared" si="2"/>
        <v>40789310.210000001</v>
      </c>
      <c r="E31" s="29">
        <v>0</v>
      </c>
      <c r="F31" s="29">
        <v>40789310.210000001</v>
      </c>
      <c r="G31" s="24"/>
    </row>
    <row r="32" spans="1:7" s="7" customFormat="1" ht="62.25" customHeight="1" x14ac:dyDescent="0.25">
      <c r="A32" s="5"/>
      <c r="B32" s="6" t="s">
        <v>18</v>
      </c>
      <c r="C32" s="36">
        <v>741</v>
      </c>
      <c r="D32" s="20">
        <f>E32+F32</f>
        <v>1662423.15</v>
      </c>
      <c r="E32" s="29">
        <v>707922.95</v>
      </c>
      <c r="F32" s="29">
        <v>954500.2</v>
      </c>
      <c r="G32" s="24"/>
    </row>
    <row r="33" spans="1:7" s="7" customFormat="1" ht="24.75" customHeight="1" x14ac:dyDescent="0.25">
      <c r="A33" s="11" t="s">
        <v>11</v>
      </c>
      <c r="B33" s="17" t="s">
        <v>12</v>
      </c>
      <c r="C33" s="37"/>
      <c r="D33" s="12">
        <f>D34</f>
        <v>92591</v>
      </c>
      <c r="E33" s="48">
        <f>E34</f>
        <v>92591</v>
      </c>
      <c r="F33" s="31">
        <v>0</v>
      </c>
      <c r="G33" s="25"/>
    </row>
    <row r="34" spans="1:7" s="7" customFormat="1" ht="26.25" customHeight="1" x14ac:dyDescent="0.25">
      <c r="A34" s="5" t="s">
        <v>16</v>
      </c>
      <c r="B34" s="18" t="s">
        <v>22</v>
      </c>
      <c r="C34" s="44">
        <v>741</v>
      </c>
      <c r="D34" s="20">
        <f t="shared" si="2"/>
        <v>92591</v>
      </c>
      <c r="E34" s="47">
        <v>92591</v>
      </c>
      <c r="F34" s="28">
        <v>0</v>
      </c>
      <c r="G34" s="24"/>
    </row>
    <row r="35" spans="1:7" s="7" customFormat="1" ht="24" customHeight="1" x14ac:dyDescent="0.25">
      <c r="A35" s="8"/>
      <c r="B35" s="9" t="s">
        <v>2</v>
      </c>
      <c r="C35" s="35"/>
      <c r="D35" s="19">
        <f>D20+D23+D33</f>
        <v>126800074.98000002</v>
      </c>
      <c r="E35" s="19">
        <f>E20+E23+E33</f>
        <v>41906706.200000003</v>
      </c>
      <c r="F35" s="19">
        <f>F20+F23+F33</f>
        <v>84893368.780000016</v>
      </c>
    </row>
    <row r="36" spans="1:7" s="7" customFormat="1" ht="24" customHeight="1" x14ac:dyDescent="0.25">
      <c r="A36" s="13"/>
      <c r="B36" s="14"/>
      <c r="C36" s="38"/>
      <c r="D36" s="15"/>
    </row>
    <row r="37" spans="1:7" s="7" customFormat="1" ht="17.25" customHeight="1" x14ac:dyDescent="0.3">
      <c r="A37" s="65" t="s">
        <v>3</v>
      </c>
      <c r="B37" s="65"/>
      <c r="C37" s="65"/>
      <c r="D37" s="65"/>
    </row>
    <row r="38" spans="1:7" s="7" customFormat="1" ht="105.75" customHeight="1" x14ac:dyDescent="0.25">
      <c r="A38" s="64" t="s">
        <v>4</v>
      </c>
      <c r="B38" s="64"/>
      <c r="C38" s="39"/>
      <c r="D38" s="51">
        <v>35570000</v>
      </c>
    </row>
    <row r="39" spans="1:7" s="7" customFormat="1" ht="56.25" customHeight="1" x14ac:dyDescent="0.3">
      <c r="A39" s="63" t="s">
        <v>17</v>
      </c>
      <c r="B39" s="63"/>
      <c r="C39" s="40"/>
      <c r="D39" s="52">
        <v>13514059.460000001</v>
      </c>
    </row>
    <row r="40" spans="1:7" ht="37.5" customHeight="1" x14ac:dyDescent="0.3">
      <c r="A40" s="63" t="s">
        <v>34</v>
      </c>
      <c r="B40" s="63"/>
      <c r="C40" s="40"/>
      <c r="D40" s="53">
        <v>1049256.1000000001</v>
      </c>
    </row>
    <row r="41" spans="1:7" ht="60" customHeight="1" x14ac:dyDescent="0.3">
      <c r="A41" s="66" t="s">
        <v>37</v>
      </c>
      <c r="B41" s="67"/>
      <c r="C41" s="41"/>
      <c r="D41" s="54">
        <v>40789310.210000001</v>
      </c>
    </row>
    <row r="42" spans="1:7" ht="60" hidden="1" customHeight="1" x14ac:dyDescent="0.3">
      <c r="A42" s="66" t="s">
        <v>39</v>
      </c>
      <c r="B42" s="67"/>
      <c r="C42" s="41"/>
      <c r="D42" s="54"/>
    </row>
    <row r="43" spans="1:7" ht="60" customHeight="1" x14ac:dyDescent="0.3">
      <c r="A43" s="66" t="s">
        <v>51</v>
      </c>
      <c r="B43" s="67"/>
      <c r="C43" s="41"/>
      <c r="D43" s="54">
        <v>22418737.399999999</v>
      </c>
    </row>
    <row r="44" spans="1:7" ht="63" customHeight="1" x14ac:dyDescent="0.3">
      <c r="A44" s="66" t="s">
        <v>50</v>
      </c>
      <c r="B44" s="67"/>
      <c r="C44" s="41"/>
      <c r="D44" s="54">
        <v>7122005.6100000003</v>
      </c>
    </row>
    <row r="45" spans="1:7" ht="39" customHeight="1" x14ac:dyDescent="0.3">
      <c r="A45" s="66" t="s">
        <v>43</v>
      </c>
      <c r="B45" s="67"/>
      <c r="C45" s="41"/>
      <c r="D45" s="54">
        <v>6336706.2000000002</v>
      </c>
    </row>
    <row r="46" spans="1:7" ht="22.5" customHeight="1" x14ac:dyDescent="0.3">
      <c r="A46" s="61" t="s">
        <v>2</v>
      </c>
      <c r="B46" s="62"/>
      <c r="C46" s="42"/>
      <c r="D46" s="19">
        <f>SUM(D38:D45)</f>
        <v>126800074.98000002</v>
      </c>
      <c r="E46" s="23"/>
      <c r="G46" s="1" t="s">
        <v>49</v>
      </c>
    </row>
    <row r="47" spans="1:7" x14ac:dyDescent="0.3">
      <c r="D47" s="23"/>
    </row>
  </sheetData>
  <mergeCells count="27">
    <mergeCell ref="A1:F1"/>
    <mergeCell ref="A2:F2"/>
    <mergeCell ref="A3:F3"/>
    <mergeCell ref="A4:F4"/>
    <mergeCell ref="A5:F5"/>
    <mergeCell ref="A46:B46"/>
    <mergeCell ref="A40:B40"/>
    <mergeCell ref="A38:B38"/>
    <mergeCell ref="A37:D37"/>
    <mergeCell ref="A44:B44"/>
    <mergeCell ref="A39:B39"/>
    <mergeCell ref="A41:B41"/>
    <mergeCell ref="A45:B45"/>
    <mergeCell ref="A42:B42"/>
    <mergeCell ref="A43:B43"/>
    <mergeCell ref="E17:F17"/>
    <mergeCell ref="A15:F15"/>
    <mergeCell ref="A13:F13"/>
    <mergeCell ref="B17:B18"/>
    <mergeCell ref="A17:A18"/>
    <mergeCell ref="D17:D18"/>
    <mergeCell ref="C17:C18"/>
    <mergeCell ref="A7:F7"/>
    <mergeCell ref="A8:F8"/>
    <mergeCell ref="A9:F9"/>
    <mergeCell ref="A10:F10"/>
    <mergeCell ref="A11:F11"/>
  </mergeCells>
  <printOptions horizontalCentered="1"/>
  <pageMargins left="0.98425196850393704" right="0.59055118110236227" top="0.59055118110236227" bottom="0.59055118110236227" header="0" footer="0"/>
  <pageSetup paperSize="9" scale="49" orientation="portrait" horizontalDpi="4294967295" verticalDpi="4294967295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2021-2022-233</cp:lastModifiedBy>
  <cp:lastPrinted>2023-05-05T09:29:10Z</cp:lastPrinted>
  <dcterms:created xsi:type="dcterms:W3CDTF">2015-10-05T05:09:31Z</dcterms:created>
  <dcterms:modified xsi:type="dcterms:W3CDTF">2023-12-20T09:43:36Z</dcterms:modified>
</cp:coreProperties>
</file>