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2210"/>
  </bookViews>
  <sheets>
    <sheet name="Документ" sheetId="2" r:id="rId1"/>
  </sheets>
  <definedNames>
    <definedName name="_xlnm._FilterDatabase" localSheetId="0" hidden="1">Документ!$A$10:$E$265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E155" i="2" l="1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7" i="2"/>
  <c r="E248" i="2"/>
  <c r="E249" i="2"/>
  <c r="E250" i="2"/>
  <c r="E251" i="2"/>
  <c r="E252" i="2"/>
  <c r="E253" i="2"/>
  <c r="E254" i="2"/>
  <c r="E255" i="2"/>
  <c r="E267" i="2"/>
  <c r="E151" i="2"/>
  <c r="E152" i="2"/>
  <c r="E153" i="2"/>
  <c r="E154" i="2"/>
  <c r="E150" i="2"/>
  <c r="E149" i="2"/>
  <c r="E148" i="2"/>
  <c r="E145" i="2"/>
  <c r="E144" i="2"/>
  <c r="E141" i="2"/>
  <c r="E140" i="2"/>
  <c r="E139" i="2"/>
  <c r="E137" i="2"/>
  <c r="E138" i="2"/>
  <c r="E136" i="2"/>
  <c r="E134" i="2"/>
  <c r="E133" i="2"/>
  <c r="E132" i="2"/>
  <c r="E129" i="2"/>
  <c r="E124" i="2"/>
  <c r="E121" i="2"/>
  <c r="E120" i="2"/>
  <c r="E114" i="2"/>
  <c r="E115" i="2"/>
  <c r="E116" i="2"/>
  <c r="E117" i="2"/>
  <c r="E118" i="2"/>
  <c r="E110" i="2"/>
  <c r="E111" i="2"/>
  <c r="E112" i="2"/>
  <c r="E113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97" i="2"/>
  <c r="E96" i="2"/>
  <c r="E95" i="2"/>
  <c r="E94" i="2"/>
  <c r="E93" i="2"/>
  <c r="E92" i="2"/>
  <c r="E90" i="2"/>
  <c r="E89" i="2"/>
  <c r="E88" i="2"/>
  <c r="E87" i="2"/>
  <c r="E85" i="2"/>
  <c r="E84" i="2"/>
  <c r="E83" i="2"/>
  <c r="E82" i="2"/>
  <c r="E79" i="2"/>
  <c r="E78" i="2"/>
  <c r="E74" i="2"/>
  <c r="E75" i="2"/>
  <c r="E72" i="2"/>
  <c r="E73" i="2"/>
  <c r="E71" i="2"/>
  <c r="E66" i="2"/>
  <c r="E64" i="2"/>
  <c r="E65" i="2"/>
  <c r="E61" i="2"/>
  <c r="E62" i="2"/>
  <c r="E63" i="2"/>
  <c r="E59" i="2"/>
  <c r="E60" i="2"/>
  <c r="E57" i="2"/>
  <c r="E58" i="2"/>
  <c r="E55" i="2"/>
  <c r="E56" i="2"/>
  <c r="E54" i="2"/>
  <c r="E53" i="2"/>
  <c r="E52" i="2"/>
  <c r="E50" i="2"/>
  <c r="E49" i="2"/>
  <c r="E42" i="2"/>
  <c r="E41" i="2"/>
  <c r="E39" i="2"/>
  <c r="E38" i="2"/>
  <c r="E37" i="2"/>
  <c r="E34" i="2"/>
  <c r="E33" i="2"/>
  <c r="E29" i="2"/>
  <c r="E30" i="2"/>
  <c r="E28" i="2"/>
  <c r="E14" i="2"/>
  <c r="E15" i="2"/>
  <c r="E13" i="2"/>
  <c r="E12" i="2"/>
</calcChain>
</file>

<file path=xl/sharedStrings.xml><?xml version="1.0" encoding="utf-8"?>
<sst xmlns="http://schemas.openxmlformats.org/spreadsheetml/2006/main" count="526" uniqueCount="419">
  <si>
    <t>Единица измерения: руб.</t>
  </si>
  <si>
    <t>Код БКД</t>
  </si>
  <si>
    <t xml:space="preserve">Наименование </t>
  </si>
  <si>
    <t>% исполнения к уточненному плану</t>
  </si>
  <si>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</si>
  <si>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</si>
  <si>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</si>
  <si>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</si>
  <si>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</si>
  <si>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</si>
  <si>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</si>
  <si>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</si>
  <si>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</si>
  <si>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00010102010010000110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</si>
  <si>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</si>
  <si>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</si>
  <si>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18210102010013000110</t>
  </si>
  <si>
    <t>Налог на доходы физических лиц с доходов, полученных в виде дивидендов от долевого участия в деятельности организаций</t>
  </si>
  <si>
    <t>00010102020010000110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</si>
  <si>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</si>
  <si>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</si>
  <si>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00010102030010000110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</si>
  <si>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</si>
  <si>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</si>
  <si>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18210102030013000110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</si>
  <si>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</si>
  <si>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00010102040010000110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</si>
  <si>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</si>
  <si>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</si>
  <si>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00010102080010000110</t>
  </si>
  <si>
    <t>18210102080011000110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</si>
  <si>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</si>
  <si>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00010102130010000110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</si>
  <si>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</si>
  <si>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</si>
  <si>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00010300000000000000</t>
  </si>
  <si>
    <t>НАЛОГИ НА ТОВАРЫ (РАБОТЫ, УСЛУГИ), РЕАЛИЗУЕМЫЕ НА ТЕРРИТОРИИ РОССИЙСКОЙ ФЕДЕРАЦИИ</t>
  </si>
  <si>
    <t>00010302231010000110</t>
  </si>
  <si>
    <t>18210302231010000110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</si>
  <si>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</si>
  <si>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</si>
  <si>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18210302241010000110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</si>
  <si>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</si>
  <si>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</si>
  <si>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18210302251010000110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</si>
  <si>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</si>
  <si>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</si>
  <si>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18210302261010000110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</si>
  <si>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</si>
  <si>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</si>
  <si>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НАЛОГИ НА СОВОКУПНЫЙ ДОХОД</t>
  </si>
  <si>
    <t>00010501011010000110</t>
  </si>
  <si>
    <t>18210501011011000110</t>
  </si>
  <si>
    <t>Налог, взимаемый с налогоплательщиков, выбравших в качестве объекта налогообложения доходы</t>
  </si>
  <si>
    <t>18210501011013000110</t>
  </si>
  <si>
    <t>00010501021010000110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</si>
  <si>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</si>
  <si>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</si>
  <si>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18210501021013000110</t>
  </si>
  <si>
    <t>00010501050010000110</t>
  </si>
  <si>
    <t>18210501050011000110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</si>
  <si>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</si>
  <si>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00010502010020000110</t>
  </si>
  <si>
    <t>18210502010021000110</t>
  </si>
  <si>
    <t>Единый налог на вмененный доход для отдельных видов деятельности</t>
  </si>
  <si>
    <t>18210502010023000110</t>
  </si>
  <si>
    <t>00010503010010000110</t>
  </si>
  <si>
    <t>18210503010011000110</t>
  </si>
  <si>
    <t>Единый сельскохозяйственный налог</t>
  </si>
  <si>
    <t>18210503010013000110</t>
  </si>
  <si>
    <t>00010504060020000110</t>
  </si>
  <si>
    <t>18210504060021000110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</si>
  <si>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</si>
  <si>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00010600000000000000</t>
  </si>
  <si>
    <t>НАЛОГИ НА ИМУЩЕСТВО</t>
  </si>
  <si>
    <t>00010601020140000110</t>
  </si>
  <si>
    <t>18210601020141000110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</si>
  <si>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</si>
  <si>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00010606032140000110</t>
  </si>
  <si>
    <t>18210606032141000110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</si>
  <si>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</si>
  <si>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00010606042140000110</t>
  </si>
  <si>
    <t>18210606042141000110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</si>
  <si>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</si>
  <si>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00010700000000000000</t>
  </si>
  <si>
    <t>НАЛОГИ, СБОРЫ И РЕГУЛЯРНЫЕ ПЛАТЕЖИ ЗА ПОЛЬЗОВАНИЕ ПРИРОДНЫМИ РЕСУРСАМИ</t>
  </si>
  <si>
    <t>00010701020010000110</t>
  </si>
  <si>
    <t>18210701020011000110</t>
  </si>
  <si>
    <t>Налог на добычу общераспространенных полезных ископаемых*</t>
  </si>
  <si>
    <t>00010800000000000000</t>
  </si>
  <si>
    <t>ГОСУДАРСТВЕННАЯ ПОШЛИНА</t>
  </si>
  <si>
    <t>00010803010010000110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</si>
  <si>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</si>
  <si>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</si>
  <si>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</si>
  <si>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Государственная пошлина по делам, рассматриваемым в арбитражных судах (государственная пошлина, уплачиваемая на основании судебных актов по результатам рассмотрения дел по существу)</t>
  </si>
  <si>
    <t>00010900000000000000</t>
  </si>
  <si>
    <t>ЗАДОЛЖЕННОСТЬ И ПЕРЕРАСЧЕТЫ ПО ОТМЕНЕННЫМ НАЛОГАМ, СБОРАМ И ИНЫМ ОБЯЗАТЕЛЬНЫМ ПЛАТЕЖАМ</t>
  </si>
  <si>
    <t>00010904052140000110</t>
  </si>
  <si>
    <t>18210904052141000110</t>
  </si>
  <si>
    <t>Земельный налог (по обязательствам, возникшим до 1 января 2006 года), мобилизуемый на территориях муниципальных округов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</si>
  <si>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</si>
  <si>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</si>
  <si>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00011105012140000120</t>
  </si>
  <si>
    <t>73911105012140000120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</si>
  <si>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</si>
  <si>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00011105024140000120</t>
  </si>
  <si>
    <t>73911105024140000120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</si>
  <si>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</si>
  <si>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00011105034140000120</t>
  </si>
  <si>
    <t>73911105034140000120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</si>
  <si>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</si>
  <si>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00011105074140000120</t>
  </si>
  <si>
    <t>73911105074140000120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</si>
  <si>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</si>
  <si>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00011105326140000120</t>
  </si>
  <si>
    <t>84411105326140000120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</si>
  <si>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</si>
  <si>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00011109044140000120</t>
  </si>
  <si>
    <t>73911109044140000120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</si>
  <si>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</si>
  <si>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</si>
  <si>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</si>
  <si>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00011201010010000120</t>
  </si>
  <si>
    <t>04811201010012100120</t>
  </si>
  <si>
    <t>Плата за выбросы загрязняющих веществ в атмосферный воздух стационарными объектами7</t>
  </si>
  <si>
    <t>04811201010016000120</t>
  </si>
  <si>
    <t>Плата за выбросы загрязняющих веществ в атмосферный воздух стационарными объектами</t>
  </si>
  <si>
    <t>00011201030010000120</t>
  </si>
  <si>
    <t>04811201030016000120</t>
  </si>
  <si>
    <t>Плата за сбросы загрязняющих веществ в водные объекты</t>
  </si>
  <si>
    <t>00011201041010000120</t>
  </si>
  <si>
    <t>04811201041012100120</t>
  </si>
  <si>
    <t>Плата за размещение отходов производства</t>
  </si>
  <si>
    <t>04811201041016000120</t>
  </si>
  <si>
    <t>00011201070010000120</t>
  </si>
  <si>
    <t>04811201070016000120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</si>
  <si>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</si>
  <si>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00011300000000000000</t>
  </si>
  <si>
    <t>ДОХОДЫ ОТ ОКАЗАНИЯ ПЛАТНЫХ УСЛУГ И КОМПЕНСАЦИИ ЗАТРАТ ГОСУДАРСТВА</t>
  </si>
  <si>
    <t>00011301994140000130</t>
  </si>
  <si>
    <t>73911301994140002130</t>
  </si>
  <si>
    <t>Прочие доходы от оказания платных услуг (работ) получателями средств бюджетов муниципальных округов («Шарканский районный Дом культуры»)</t>
  </si>
  <si>
    <t>73911301994140003130</t>
  </si>
  <si>
    <t>Прочие доходы от оказания платных услуг (работ) получателями средств бюджетов муниципальных округов (Детская школа искусств)</t>
  </si>
  <si>
    <t>74511301994140006130</t>
  </si>
  <si>
    <t>Прочие доходы от оказания платных услуг (работ) получателями средств бюджетов муниципальных округов (казенные школы, детские сады)</t>
  </si>
  <si>
    <t>00011302994140000130</t>
  </si>
  <si>
    <t>73911302994140000130</t>
  </si>
  <si>
    <t>Прочие доходы от компенсации затрат бюджетов муниципальных округов</t>
  </si>
  <si>
    <t>74111302994140000130</t>
  </si>
  <si>
    <t>74511302994140000130</t>
  </si>
  <si>
    <t>00011400000000000000</t>
  </si>
  <si>
    <t>ДОХОДЫ ОТ ПРОДАЖИ МАТЕРИАЛЬНЫХ И НЕМАТЕРИАЛЬНЫХ АКТИВОВ</t>
  </si>
  <si>
    <t>00011402043140000410</t>
  </si>
  <si>
    <t>73911402043140000410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</si>
  <si>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</si>
  <si>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00011406012140000430</t>
  </si>
  <si>
    <t>73911406012140000430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</si>
  <si>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</si>
  <si>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00011600000000000000</t>
  </si>
  <si>
    <t>ШТРАФЫ, САНКЦИИ, ВОЗМЕЩЕНИЕ УЩЕРБА</t>
  </si>
  <si>
    <t>00011601053010000140</t>
  </si>
  <si>
    <t>84311601053010035140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</si>
  <si>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</si>
  <si>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89711601053019000140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</si>
  <si>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</si>
  <si>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00011601063010000140</t>
  </si>
  <si>
    <t>84311601063010101140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</si>
  <si>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</si>
  <si>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84311601063019000140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</si>
  <si>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</si>
  <si>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89711601063010101140</t>
  </si>
  <si>
    <t>00011601073010000140</t>
  </si>
  <si>
    <t>89711601073010017140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</si>
  <si>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</si>
  <si>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89711601073010019140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</si>
  <si>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</si>
  <si>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89711601073010027140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</si>
  <si>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</si>
  <si>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89711601073019000140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</si>
  <si>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</si>
  <si>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00011601143010000140</t>
  </si>
  <si>
    <t>89711601143010002140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</si>
  <si>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</si>
  <si>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00011601153010000140</t>
  </si>
  <si>
    <t>89711601153010005140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</si>
  <si>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</si>
  <si>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89711601153019000140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</si>
  <si>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</si>
  <si>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00011601163010000140</t>
  </si>
  <si>
    <t>89711601163010000140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</si>
  <si>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</si>
  <si>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00011601173010000140</t>
  </si>
  <si>
    <t>89711601173010007140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</si>
  <si>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</si>
  <si>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89711601173010008140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</si>
  <si>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</si>
  <si>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89711601173019000140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</si>
  <si>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</si>
  <si>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00011601193010000140</t>
  </si>
  <si>
    <t>89711601193010005140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</si>
  <si>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</si>
  <si>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89711601193010013140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</si>
  <si>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</si>
  <si>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89711601193010029140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</si>
  <si>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</si>
  <si>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00011601203010000140</t>
  </si>
  <si>
    <t>84311601203010021140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</si>
  <si>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</si>
  <si>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84311601203019000140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</si>
  <si>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</si>
  <si>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89711601203010008140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</si>
  <si>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</si>
  <si>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89711601203019000140</t>
  </si>
  <si>
    <t>00011602020020000140</t>
  </si>
  <si>
    <t>73911602020020000140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</si>
  <si>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</si>
  <si>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00011607010140000140</t>
  </si>
  <si>
    <t>73911607010140000140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</si>
  <si>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</si>
  <si>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00011610032140000140</t>
  </si>
  <si>
    <t>73911610032140000140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</si>
  <si>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</si>
  <si>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00011610123010000140</t>
  </si>
  <si>
    <t>73911610123010141140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</si>
  <si>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</si>
  <si>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00011611050010000140</t>
  </si>
  <si>
    <t>84411611050010000140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</si>
  <si>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</si>
  <si>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</si>
  <si>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>ПРОЧИЕ НЕНАЛОГОВЫЕ ДОХОДЫ</t>
  </si>
  <si>
    <t>00011714020140000150</t>
  </si>
  <si>
    <t>00011715020140000150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</si>
  <si>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</si>
  <si>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</si>
  <si>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</si>
  <si>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</si>
  <si>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00020215001140000150</t>
  </si>
  <si>
    <t>75220215001140000150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</si>
  <si>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</si>
  <si>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00020215002140000150</t>
  </si>
  <si>
    <t>75220215002140000150</t>
  </si>
  <si>
    <t>Дотации бюджетам муниципальных округов на поддержку мер по обеспечению сбалансированности бюджетов</t>
  </si>
  <si>
    <t>00020219999140000150</t>
  </si>
  <si>
    <t>75220219999140000150</t>
  </si>
  <si>
    <t>Прочие дотации бюджетам муниципальных округов</t>
  </si>
  <si>
    <t>00020220077140000150</t>
  </si>
  <si>
    <t>73920220077140000150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</si>
  <si>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</si>
  <si>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00020220299140000150</t>
  </si>
  <si>
    <t>73920220299140000150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</si>
  <si>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</si>
  <si>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00020220300140000150</t>
  </si>
  <si>
    <t>73920220300140000150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</si>
  <si>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</si>
  <si>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00020220302140000150</t>
  </si>
  <si>
    <t>73920220302140000150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</si>
  <si>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</si>
  <si>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00020220303140000150</t>
  </si>
  <si>
    <t>73920220303140000150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</si>
  <si>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</si>
  <si>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00020225098140000150</t>
  </si>
  <si>
    <t>74520225098140000150</t>
  </si>
  <si>
    <t>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</si>
  <si>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00020225116140000150</t>
  </si>
  <si>
    <t>74520225116140000150</t>
  </si>
  <si>
    <t>Субсидии бюджетам субъектов Российской Федерации на реализацию программы комплексного развития молодежной политики в регионах Российской Федерации "Регион для молодых"</t>
  </si>
  <si>
    <t>00020225304140000150</t>
  </si>
  <si>
    <t>74520225304140000150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</si>
  <si>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</si>
  <si>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00020225412140000150</t>
  </si>
  <si>
    <t>74520225412140000150</t>
  </si>
  <si>
    <t>Субсидии бюджетам муниципальных округов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</si>
  <si>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00020225467140000150</t>
  </si>
  <si>
    <t>73920225467140000150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</si>
  <si>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</si>
  <si>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00020225497140000150</t>
  </si>
  <si>
    <t>73920225497140000150</t>
  </si>
  <si>
    <t>Субсидии бюджетам муниципальных округов на реализацию мероприятий по обеспечению жильем молодых семей</t>
  </si>
  <si>
    <t>00020225511140000150</t>
  </si>
  <si>
    <t>73920225511140000150</t>
  </si>
  <si>
    <t>Субсидии бюджетам муниципальных округов на проведение комплексных кадастровых работ</t>
  </si>
  <si>
    <t>00020225519140000150</t>
  </si>
  <si>
    <t>73920225519140000150</t>
  </si>
  <si>
    <t>Субсидии бюджетам муниципальных округов на поддержку отрасли культуры</t>
  </si>
  <si>
    <t>00020225555140000150</t>
  </si>
  <si>
    <t>74120225555140000150</t>
  </si>
  <si>
    <t>Субсидии бюджетам муниципальных округов на реализацию программ формирования современной городской среды</t>
  </si>
  <si>
    <t>00020225576140000150</t>
  </si>
  <si>
    <t>73920225576140000150</t>
  </si>
  <si>
    <t>Субсидии бюджетам муниципальных округов на обеспечение комплексного развития сельских территорий</t>
  </si>
  <si>
    <t>00020225590140000150</t>
  </si>
  <si>
    <t>73920225590140000150</t>
  </si>
  <si>
    <t>Субсидии бюджетам субъектов Российской Федерации на техническое оснащение муниципальных музеев</t>
  </si>
  <si>
    <t>00020225599140000150</t>
  </si>
  <si>
    <t>73920225599140000150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</si>
  <si>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</si>
  <si>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00020227576140000150</t>
  </si>
  <si>
    <t>73920227576140000150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</si>
  <si>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</si>
  <si>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00020229999140000150</t>
  </si>
  <si>
    <t>73920229999140101150</t>
  </si>
  <si>
    <t>Прочие субсидии бюджетам муниципальных округов</t>
  </si>
  <si>
    <t>73920229999140103150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</si>
  <si>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</si>
  <si>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73920229999140105150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</si>
  <si>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</si>
  <si>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73920229999140109150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</si>
  <si>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</si>
  <si>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73920229999140117150</t>
  </si>
  <si>
    <t>Субсидии на реализацию мероприятий по организации отдыха детей в каникулярное время</t>
  </si>
  <si>
    <t>74520229999140106150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</si>
  <si>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</si>
  <si>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74520229999140117150</t>
  </si>
  <si>
    <t>74520229999140119150</t>
  </si>
  <si>
    <t>Субсидии на реализацию мероприятий по организации детского и школьного питания</t>
  </si>
  <si>
    <t>74520229999140130150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</si>
  <si>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</si>
  <si>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00020230024140000150</t>
  </si>
  <si>
    <t>73920230024140203150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</si>
  <si>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</si>
  <si>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73920230024140209150</t>
  </si>
  <si>
    <t>Субвенции на осуществление отдельных государственных полномочий в области архивного дела</t>
  </si>
  <si>
    <t>73920230024140215150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</si>
  <si>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</t>
  </si>
  <si>
    <t>73920230024140216150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</si>
  <si>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</si>
  <si>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73920230024140218150</t>
  </si>
  <si>
    <t>Субвенции бюджетам муниципальных районов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</si>
  <si>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73920230024140223150</t>
  </si>
  <si>
    <t>Субвенции бюджетам муниципальных районов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</si>
  <si>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74120230024140222150</t>
  </si>
  <si>
    <t>Субвенции бюджетам муниципальных округов по организации мероприятий при осуществлении деятельности по обращению с животными без владельцев</t>
  </si>
  <si>
    <t>74520230024140202150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</si>
  <si>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</t>
  </si>
  <si>
    <t>74520230024140205150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</si>
  <si>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</si>
  <si>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74520230024140206150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</si>
  <si>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</si>
  <si>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74520230024140208150</t>
  </si>
  <si>
    <t>Субвенции на создание и организацию деятельности комиссий по делам несовершеннолетних и защите их прав</t>
  </si>
  <si>
    <t>74520230024140220150</t>
  </si>
  <si>
    <t>Субвенции бюджетам муниципальных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</si>
  <si>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00020230029140000150</t>
  </si>
  <si>
    <t>74520230029140000150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</si>
  <si>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</si>
  <si>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00020235118140000150</t>
  </si>
  <si>
    <t>73920235118140000150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</si>
  <si>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</si>
  <si>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00020235120140000150</t>
  </si>
  <si>
    <t>73920235120140000150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</si>
  <si>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</si>
  <si>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00020235930140000150</t>
  </si>
  <si>
    <t>73920235930140000150</t>
  </si>
  <si>
    <t>Субвенции бюджетам муниципальных округов на государственную регистрацию актов гражданского состояния</t>
  </si>
  <si>
    <t>00020245050140000150</t>
  </si>
  <si>
    <t>74520245050140000150</t>
  </si>
  <si>
    <t>Прочие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</si>
  <si>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00020245179140000150</t>
  </si>
  <si>
    <t>74520245179140000150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</si>
  <si>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</si>
  <si>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00020245303140000150</t>
  </si>
  <si>
    <t>74520245303140000150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</si>
  <si>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</si>
  <si>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00020245393140000150</t>
  </si>
  <si>
    <t>73920245393140000150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</si>
  <si>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</si>
  <si>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00020249999140000150</t>
  </si>
  <si>
    <t>73920249999140000150</t>
  </si>
  <si>
    <t>Прочие межбюджетные трансферты, передаваемые бюджетам муниципальных округов</t>
  </si>
  <si>
    <t>74120249999140000150</t>
  </si>
  <si>
    <t>74520249999140000150</t>
  </si>
  <si>
    <t>00020300000000000000</t>
  </si>
  <si>
    <t>БЕЗВОЗМЕЗДНЫЕ ПОСТУПЛЕНИЯ ОТ ГОСУДАРСТВЕННЫХ (МУНИЦИПАЛЬНЫХ) ОРГАНИЗАЦИЙ</t>
  </si>
  <si>
    <t>00020304099140000150</t>
  </si>
  <si>
    <t>74520304099140000150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</si>
  <si>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</si>
  <si>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00020400000000000000</t>
  </si>
  <si>
    <t>БЕЗВОЗМЕЗДНЫЕ ПОСТУПЛЕНИЯ ОТ НЕГОСУДАРСТВЕННЫХ ОРГАНИЗАЦИЙ</t>
  </si>
  <si>
    <t>00020404099140000150</t>
  </si>
  <si>
    <t>73920404099140000150</t>
  </si>
  <si>
    <t>Прочие безвозмездные поступления от негосударственных организаций в бюджеты муниципальных округов</t>
  </si>
  <si>
    <t>74120404099140000150</t>
  </si>
  <si>
    <t>00020700000000000000</t>
  </si>
  <si>
    <t>ПРОЧИЕ БЕЗВОЗМЕЗДНЫЕ ПОСТУПЛЕНИЯ</t>
  </si>
  <si>
    <t>00020704020140000150</t>
  </si>
  <si>
    <t>74120704020140001150</t>
  </si>
  <si>
    <t>00020704050140000150</t>
  </si>
  <si>
    <t>74520704050140000150</t>
  </si>
  <si>
    <t>Прочие безвозмездные поступления в бюджеты муниципальных округов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</si>
  <si>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</si>
  <si>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</si>
  <si>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00021804010140000150</t>
  </si>
  <si>
    <t>74521804010140000150</t>
  </si>
  <si>
    <t>Доходы бюджетов муниципальных округов от возврата бюджетными учреждениями остатков субсидий прошлых лет</t>
  </si>
  <si>
    <t>00021804020140000150</t>
  </si>
  <si>
    <t>74521804020140000150</t>
  </si>
  <si>
    <t>Доходы бюджетов муниципальных округов от возврата автономными учреждениями остатков субсидий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</si>
  <si>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</si>
  <si>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</si>
  <si>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00021960010140000150</t>
  </si>
  <si>
    <t>73921960010140000150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</si>
  <si>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</si>
  <si>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74121960010140000150</t>
  </si>
  <si>
    <t>74521960010140000150</t>
  </si>
  <si>
    <t>Итого:</t>
  </si>
  <si>
    <t>Приложение №1</t>
  </si>
  <si>
    <t>к решению Совета депутатов</t>
  </si>
  <si>
    <t xml:space="preserve">муниципального образования  "Муниципальный </t>
  </si>
  <si>
    <t>округ Шарканский район Удмуртской Республики"</t>
  </si>
  <si>
    <t>Отчет об исполнении бюджета по доходам муниципального образования                                       "Муниципальный округ Шарканский район Удмуртской Республики" за 2024 год</t>
  </si>
  <si>
    <t>Уточненный план на 2024 год</t>
  </si>
  <si>
    <t>74111714020140000150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</si>
  <si>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</si>
  <si>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 (добровольные пожертвования физических лиц - населения (жителей)</t>
  </si>
  <si>
    <t>74111715020140300150</t>
  </si>
  <si>
    <t>Исполнение за 2024 год</t>
  </si>
  <si>
    <t>от __.____.2025 №__.__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</si>
</sst>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D9D9D9"/>
      </right>
      <top style="thin">
        <color rgb="FFBFBFBF"/>
      </top>
      <bottom style="thin">
        <color rgb="FFBFBFBF"/>
      </bottom>
      <diagonal/>
    </border>
  </borders>
  <cellStyleXfs count="38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shrinkToFi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2" fillId="0" borderId="17"/>
    <xf numFmtId="0" fontId="2" fillId="0" borderId="18"/>
    <xf numFmtId="0" fontId="4" fillId="5" borderId="19"/>
    <xf numFmtId="0" fontId="4" fillId="5" borderId="20"/>
    <xf numFmtId="4" fontId="4" fillId="5" borderId="20">
      <alignment horizontal="right" shrinkToFit="1"/>
    </xf>
    <xf numFmtId="164" fontId="4" fillId="5" borderId="21">
      <alignment horizontal="right" shrinkToFit="1"/>
    </xf>
    <xf numFmtId="0" fontId="2" fillId="0" borderId="22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31" applyNumberFormat="1" applyBorder="1" applyProtection="1"/>
    <xf numFmtId="0" fontId="8" fillId="0" borderId="0" xfId="0" applyFont="1" applyProtection="1">
      <protection locked="0"/>
    </xf>
    <xf numFmtId="49" fontId="11" fillId="0" borderId="2" xfId="3" applyNumberFormat="1" applyFont="1" applyProtection="1">
      <alignment horizontal="center" vertical="center" wrapText="1"/>
    </xf>
    <xf numFmtId="49" fontId="11" fillId="0" borderId="3" xfId="4" applyNumberFormat="1" applyFont="1" applyProtection="1">
      <alignment horizontal="center" vertical="center" wrapText="1"/>
    </xf>
    <xf numFmtId="49" fontId="11" fillId="0" borderId="4" xfId="5" applyNumberFormat="1" applyFont="1" applyProtection="1">
      <alignment horizontal="center" vertical="center" wrapText="1"/>
    </xf>
    <xf numFmtId="49" fontId="11" fillId="0" borderId="5" xfId="6" applyNumberFormat="1" applyFont="1" applyProtection="1">
      <alignment horizontal="center" vertical="center" wrapText="1"/>
    </xf>
    <xf numFmtId="49" fontId="11" fillId="0" borderId="6" xfId="7" applyNumberFormat="1" applyFont="1" applyProtection="1">
      <alignment horizontal="center" vertical="center" wrapText="1"/>
    </xf>
    <xf numFmtId="49" fontId="11" fillId="0" borderId="7" xfId="8" applyNumberFormat="1" applyFont="1" applyProtection="1">
      <alignment horizontal="center" vertical="center" wrapText="1"/>
    </xf>
    <xf numFmtId="49" fontId="12" fillId="0" borderId="8" xfId="9" applyNumberFormat="1" applyFont="1" applyFill="1" applyProtection="1">
      <alignment horizontal="center" vertical="top" shrinkToFit="1"/>
    </xf>
    <xf numFmtId="0" fontId="12" fillId="0" borderId="9" xfId="10" applyNumberFormat="1" applyFont="1" applyFill="1" applyProtection="1">
      <alignment horizontal="left" vertical="top" wrapText="1"/>
    </xf>
    <xf numFmtId="4" fontId="12" fillId="0" borderId="9" xfId="11" applyNumberFormat="1" applyFont="1" applyFill="1" applyProtection="1">
      <alignment horizontal="right" vertical="top" shrinkToFit="1"/>
    </xf>
    <xf numFmtId="49" fontId="11" fillId="0" borderId="11" xfId="13" applyNumberFormat="1" applyFont="1" applyFill="1" applyProtection="1">
      <alignment horizontal="center" vertical="top" shrinkToFit="1"/>
    </xf>
    <xf numFmtId="0" fontId="11" fillId="0" borderId="12" xfId="14" applyNumberFormat="1" applyFont="1" applyFill="1" applyProtection="1">
      <alignment horizontal="left" vertical="top" wrapText="1"/>
    </xf>
    <xf numFmtId="4" fontId="11" fillId="0" borderId="12" xfId="15" applyNumberFormat="1" applyFont="1" applyFill="1" applyProtection="1">
      <alignment horizontal="right" vertical="top" shrinkToFit="1"/>
    </xf>
    <xf numFmtId="164" fontId="10" fillId="0" borderId="16" xfId="24" applyNumberFormat="1" applyFont="1" applyFill="1" applyProtection="1">
      <alignment horizontal="right" vertical="top" shrinkToFit="1"/>
    </xf>
    <xf numFmtId="49" fontId="11" fillId="0" borderId="14" xfId="17" applyNumberFormat="1" applyFont="1" applyFill="1" applyProtection="1">
      <alignment horizontal="center" vertical="top" shrinkToFit="1"/>
    </xf>
    <xf numFmtId="0" fontId="11" fillId="0" borderId="15" xfId="18" applyNumberFormat="1" applyFont="1" applyFill="1" applyProtection="1">
      <alignment horizontal="left" vertical="top" wrapText="1"/>
    </xf>
    <xf numFmtId="4" fontId="11" fillId="0" borderId="15" xfId="19" applyNumberFormat="1" applyFont="1" applyFill="1" applyProtection="1">
      <alignment horizontal="right" vertical="top" shrinkToFit="1"/>
    </xf>
    <xf numFmtId="4" fontId="11" fillId="0" borderId="23" xfId="19" applyNumberFormat="1" applyFont="1" applyFill="1" applyBorder="1" applyProtection="1">
      <alignment horizontal="right" vertical="top" shrinkToFit="1"/>
    </xf>
    <xf numFmtId="49" fontId="10" fillId="0" borderId="14" xfId="21" applyNumberFormat="1" applyFont="1" applyFill="1" applyProtection="1">
      <alignment horizontal="center" vertical="top" shrinkToFit="1"/>
    </xf>
    <xf numFmtId="0" fontId="10" fillId="0" borderId="15" xfId="22" applyNumberFormat="1" applyFont="1" applyFill="1" applyProtection="1">
      <alignment horizontal="left" vertical="top" wrapText="1"/>
    </xf>
    <xf numFmtId="4" fontId="10" fillId="0" borderId="15" xfId="23" applyNumberFormat="1" applyFont="1" applyFill="1" applyProtection="1">
      <alignment horizontal="right" vertical="top" shrinkToFit="1"/>
    </xf>
    <xf numFmtId="4" fontId="10" fillId="0" borderId="23" xfId="23" applyNumberFormat="1" applyFont="1" applyFill="1" applyBorder="1" applyProtection="1">
      <alignment horizontal="right" vertical="top" shrinkToFit="1"/>
    </xf>
    <xf numFmtId="164" fontId="11" fillId="0" borderId="16" xfId="20" applyNumberFormat="1" applyFont="1" applyFill="1" applyProtection="1">
      <alignment horizontal="right" vertical="top" shrinkToFit="1"/>
    </xf>
    <xf numFmtId="164" fontId="11" fillId="0" borderId="13" xfId="16" applyNumberFormat="1" applyFont="1" applyFill="1" applyProtection="1">
      <alignment horizontal="right" vertical="top" shrinkToFit="1"/>
    </xf>
    <xf numFmtId="0" fontId="10" fillId="0" borderId="24" xfId="25" applyNumberFormat="1" applyFont="1" applyFill="1" applyBorder="1" applyProtection="1"/>
    <xf numFmtId="0" fontId="10" fillId="0" borderId="25" xfId="26" applyNumberFormat="1" applyFont="1" applyFill="1" applyBorder="1" applyProtection="1"/>
    <xf numFmtId="0" fontId="10" fillId="0" borderId="26" xfId="26" applyNumberFormat="1" applyFont="1" applyFill="1" applyBorder="1" applyProtection="1"/>
    <xf numFmtId="164" fontId="10" fillId="0" borderId="16" xfId="24" applyNumberFormat="1" applyFont="1" applyFill="1" applyBorder="1" applyProtection="1">
      <alignment horizontal="right" vertical="top" shrinkToFit="1"/>
    </xf>
    <xf numFmtId="49" fontId="12" fillId="0" borderId="3" xfId="9" applyNumberFormat="1" applyFont="1" applyFill="1" applyBorder="1" applyProtection="1">
      <alignment horizontal="center" vertical="top" shrinkToFit="1"/>
    </xf>
    <xf numFmtId="0" fontId="12" fillId="0" borderId="3" xfId="10" applyNumberFormat="1" applyFont="1" applyFill="1" applyBorder="1" applyProtection="1">
      <alignment horizontal="left" vertical="top" wrapText="1"/>
    </xf>
    <xf numFmtId="4" fontId="12" fillId="0" borderId="3" xfId="11" applyNumberFormat="1" applyFont="1" applyFill="1" applyBorder="1" applyProtection="1">
      <alignment horizontal="right" vertical="top" shrinkToFit="1"/>
    </xf>
    <xf numFmtId="164" fontId="12" fillId="0" borderId="3" xfId="12" applyNumberFormat="1" applyFont="1" applyFill="1" applyBorder="1" applyProtection="1">
      <alignment horizontal="right" vertical="top" shrinkToFit="1"/>
    </xf>
    <xf numFmtId="0" fontId="12" fillId="0" borderId="15" xfId="27" applyNumberFormat="1" applyFont="1" applyFill="1" applyBorder="1" applyProtection="1"/>
    <xf numFmtId="0" fontId="12" fillId="0" borderId="15" xfId="28" applyNumberFormat="1" applyFont="1" applyFill="1" applyBorder="1" applyProtection="1"/>
    <xf numFmtId="4" fontId="12" fillId="0" borderId="15" xfId="29" applyNumberFormat="1" applyFont="1" applyFill="1" applyBorder="1" applyProtection="1">
      <alignment horizontal="right" shrinkToFi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32" applyNumberFormat="1" applyProtection="1">
      <alignment horizontal="left" vertical="top" wrapText="1"/>
    </xf>
    <xf numFmtId="0" fontId="2" fillId="0" borderId="1" xfId="32">
      <alignment horizontal="left" vertical="top" wrapText="1"/>
    </xf>
    <xf numFmtId="0" fontId="8" fillId="0" borderId="0" xfId="0" applyFont="1" applyAlignment="1" applyProtection="1">
      <alignment horizontal="right"/>
      <protection locked="0"/>
    </xf>
    <xf numFmtId="0" fontId="9" fillId="0" borderId="1" xfId="1" applyNumberFormat="1" applyFont="1" applyAlignment="1" applyProtection="1">
      <alignment horizontal="center" vertical="top" wrapText="1"/>
    </xf>
  </cellXfs>
  <cellStyles count="38">
    <cellStyle name="br" xfId="35"/>
    <cellStyle name="col" xfId="34"/>
    <cellStyle name="ex58" xfId="29"/>
    <cellStyle name="ex59" xfId="30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2"/>
    <cellStyle name="style0" xfId="36"/>
    <cellStyle name="td" xfId="37"/>
    <cellStyle name="tr" xfId="33"/>
    <cellStyle name="xl_bot_header" xfId="7"/>
    <cellStyle name="xl_bot_left_header" xfId="6"/>
    <cellStyle name="xl_bot_right_header" xfId="8"/>
    <cellStyle name="xl_footer" xfId="32"/>
    <cellStyle name="xl_header" xfId="1"/>
    <cellStyle name="xl_top_header" xfId="4"/>
    <cellStyle name="xl_top_left_header" xfId="3"/>
    <cellStyle name="xl_top_right_header" xfId="5"/>
    <cellStyle name="xl_total_bot" xfId="31"/>
    <cellStyle name="xl_total_center" xfId="28"/>
    <cellStyle name="xl_total_left" xfId="27"/>
    <cellStyle name="xl_total_top" xfId="26"/>
    <cellStyle name="xl_total_top_left" xfId="25"/>
    <cellStyle name="Обычный" xfId="0" builtinId="0"/>
  </cellStyles>
  <dxfs count="0"/>
  <tableStyles count="0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9"/>
  <sheetViews>
    <sheetView showGridLines="0" tabSelected="1" workbookViewId="0">
      <pane ySplit="11" topLeftCell="A86" activePane="bottomLeft" state="frozen"/>
      <selection pane="bottomLeft" activeCell="B257" sqref="B257"/>
    </sheetView>
  </sheetViews>
  <sheetFormatPr defaultRowHeight="15" x14ac:dyDescent="0.25"/>
  <cols>
    <col min="1" max="1" width="21.7109375" style="1" customWidth="1"/>
    <col min="2" max="2" width="46.42578125" style="1" customWidth="1"/>
    <col min="3" max="3" width="14.85546875" style="1" customWidth="1"/>
    <col min="4" max="4" width="16.85546875" style="1" customWidth="1"/>
    <col min="5" max="5" width="10.7109375" style="1" customWidth="1"/>
    <col min="6" max="16384" width="9.140625" style="1"/>
  </cols>
  <sheetData>
    <row r="1" spans="1:5" x14ac:dyDescent="0.25">
      <c r="A1" s="42" t="s">
        <v>407</v>
      </c>
      <c r="B1" s="42"/>
      <c r="C1" s="42"/>
      <c r="D1" s="42"/>
      <c r="E1" s="42"/>
    </row>
    <row r="2" spans="1:5" x14ac:dyDescent="0.25">
      <c r="A2" s="42" t="s">
        <v>408</v>
      </c>
      <c r="B2" s="42"/>
      <c r="C2" s="42"/>
      <c r="D2" s="42"/>
      <c r="E2" s="42"/>
    </row>
    <row r="3" spans="1:5" x14ac:dyDescent="0.25">
      <c r="A3" s="42" t="s">
        <v>409</v>
      </c>
      <c r="B3" s="42"/>
      <c r="C3" s="42"/>
      <c r="D3" s="42"/>
      <c r="E3" s="42"/>
    </row>
    <row r="4" spans="1:5" x14ac:dyDescent="0.25">
      <c r="A4" s="42" t="s">
        <v>410</v>
      </c>
      <c r="B4" s="42"/>
      <c r="C4" s="42"/>
      <c r="D4" s="42"/>
      <c r="E4" s="42"/>
    </row>
    <row r="5" spans="1:5" x14ac:dyDescent="0.25">
      <c r="A5" s="42" t="s">
        <v>418</v>
      </c>
      <c r="B5" s="42"/>
      <c r="C5" s="42"/>
      <c r="D5" s="42"/>
      <c r="E5" s="42"/>
    </row>
    <row r="6" spans="1:5" x14ac:dyDescent="0.25">
      <c r="A6" s="3"/>
      <c r="B6" s="3"/>
      <c r="C6" s="3"/>
      <c r="D6" s="3"/>
      <c r="E6" s="3"/>
    </row>
    <row r="7" spans="1:5" ht="15.95" customHeight="1" x14ac:dyDescent="0.25">
      <c r="A7" s="43" t="s">
        <v>411</v>
      </c>
      <c r="B7" s="43"/>
      <c r="C7" s="43"/>
      <c r="D7" s="43"/>
      <c r="E7" s="43"/>
    </row>
    <row r="8" spans="1:5" ht="15.95" customHeight="1" x14ac:dyDescent="0.25">
      <c r="A8" s="43"/>
      <c r="B8" s="43"/>
      <c r="C8" s="43"/>
      <c r="D8" s="43"/>
      <c r="E8" s="43"/>
    </row>
    <row r="9" spans="1:5" ht="15.2" customHeight="1" x14ac:dyDescent="0.25">
      <c r="A9" s="38" t="s">
        <v>0</v>
      </c>
      <c r="B9" s="39"/>
      <c r="C9" s="39"/>
      <c r="D9" s="39"/>
      <c r="E9" s="39"/>
    </row>
    <row r="10" spans="1:5" ht="63.75" x14ac:dyDescent="0.25">
      <c r="A10" s="4" t="s">
        <v>1</v>
      </c>
      <c r="B10" s="5" t="s">
        <v>2</v>
      </c>
      <c r="C10" s="5" t="s">
        <v>412</v>
      </c>
      <c r="D10" s="5" t="s">
        <v>417</v>
      </c>
      <c r="E10" s="6" t="s">
        <v>3</v>
      </c>
    </row>
    <row r="11" spans="1:5" x14ac:dyDescent="0.25">
      <c r="A11" s="7" t="s">
        <v>4</v>
      </c>
      <c r="B11" s="8" t="s">
        <v>5</v>
      </c>
      <c r="C11" s="8" t="s">
        <v>6</v>
      </c>
      <c r="D11" s="8" t="s">
        <v>7</v>
      </c>
      <c r="E11" s="9" t="s">
        <v>8</v>
      </c>
    </row>
    <row r="12" spans="1:5" ht="28.5" x14ac:dyDescent="0.25">
      <c r="A12" s="31" t="s">
        <v>9</v>
      </c>
      <c r="B12" s="32" t="s">
        <v>10</v>
      </c>
      <c r="C12" s="33">
        <v>359790278.35000002</v>
      </c>
      <c r="D12" s="33">
        <v>374116467.17000002</v>
      </c>
      <c r="E12" s="34">
        <f>D12/C12*100</f>
        <v>103.9818165420422</v>
      </c>
    </row>
    <row r="13" spans="1:5" x14ac:dyDescent="0.25">
      <c r="A13" s="13" t="s">
        <v>11</v>
      </c>
      <c r="B13" s="14" t="s">
        <v>12</v>
      </c>
      <c r="C13" s="15">
        <v>223948000</v>
      </c>
      <c r="D13" s="15">
        <v>235373805.19999999</v>
      </c>
      <c r="E13" s="16">
        <f>D13/C13*100</f>
        <v>105.10199028345866</v>
      </c>
    </row>
    <row r="14" spans="1:5" x14ac:dyDescent="0.25">
      <c r="A14" s="17" t="s">
        <v>13</v>
      </c>
      <c r="B14" s="18" t="s">
        <v>12</v>
      </c>
      <c r="C14" s="19">
        <v>223948000</v>
      </c>
      <c r="D14" s="20">
        <v>218742002.50999999</v>
      </c>
      <c r="E14" s="16">
        <f t="shared" ref="E14:E15" si="0">D14/C14*100</f>
        <v>97.675354327790373</v>
      </c>
    </row>
    <row r="15" spans="1:5" ht="114.75" x14ac:dyDescent="0.25">
      <c r="A15" s="21" t="s">
        <v>14</v>
      </c>
      <c r="B15" s="22" t="s">
        <v>15</v>
      </c>
      <c r="C15" s="23">
        <v>223948000</v>
      </c>
      <c r="D15" s="24">
        <v>218687370</v>
      </c>
      <c r="E15" s="16">
        <f t="shared" si="0"/>
        <v>97.650959151231532</v>
      </c>
    </row>
    <row r="16" spans="1:5" ht="38.25" x14ac:dyDescent="0.25">
      <c r="A16" s="21" t="s">
        <v>16</v>
      </c>
      <c r="B16" s="22" t="s">
        <v>17</v>
      </c>
      <c r="C16" s="23">
        <v>0</v>
      </c>
      <c r="D16" s="23">
        <v>54632.51</v>
      </c>
      <c r="E16" s="16">
        <v>0</v>
      </c>
    </row>
    <row r="17" spans="1:5" x14ac:dyDescent="0.25">
      <c r="A17" s="17" t="s">
        <v>18</v>
      </c>
      <c r="B17" s="18" t="s">
        <v>12</v>
      </c>
      <c r="C17" s="19">
        <v>0</v>
      </c>
      <c r="D17" s="19">
        <v>854240.82</v>
      </c>
      <c r="E17" s="25">
        <v>0</v>
      </c>
    </row>
    <row r="18" spans="1:5" ht="76.5" x14ac:dyDescent="0.25">
      <c r="A18" s="21" t="s">
        <v>19</v>
      </c>
      <c r="B18" s="22" t="s">
        <v>20</v>
      </c>
      <c r="C18" s="23">
        <v>0</v>
      </c>
      <c r="D18" s="23">
        <v>854240.82</v>
      </c>
      <c r="E18" s="16">
        <v>0</v>
      </c>
    </row>
    <row r="19" spans="1:5" x14ac:dyDescent="0.25">
      <c r="A19" s="17" t="s">
        <v>21</v>
      </c>
      <c r="B19" s="18" t="s">
        <v>12</v>
      </c>
      <c r="C19" s="19">
        <v>0</v>
      </c>
      <c r="D19" s="19">
        <v>1979775.91</v>
      </c>
      <c r="E19" s="25">
        <v>0</v>
      </c>
    </row>
    <row r="20" spans="1:5" ht="127.5" x14ac:dyDescent="0.25">
      <c r="A20" s="21" t="s">
        <v>22</v>
      </c>
      <c r="B20" s="22" t="s">
        <v>23</v>
      </c>
      <c r="C20" s="23">
        <v>0</v>
      </c>
      <c r="D20" s="23">
        <v>1970597.24</v>
      </c>
      <c r="E20" s="16">
        <v>0</v>
      </c>
    </row>
    <row r="21" spans="1:5" ht="38.25" x14ac:dyDescent="0.25">
      <c r="A21" s="21" t="s">
        <v>24</v>
      </c>
      <c r="B21" s="22" t="s">
        <v>25</v>
      </c>
      <c r="C21" s="23">
        <v>0</v>
      </c>
      <c r="D21" s="23">
        <v>9178.67</v>
      </c>
      <c r="E21" s="16">
        <v>0</v>
      </c>
    </row>
    <row r="22" spans="1:5" x14ac:dyDescent="0.25">
      <c r="A22" s="17" t="s">
        <v>26</v>
      </c>
      <c r="B22" s="18" t="s">
        <v>12</v>
      </c>
      <c r="C22" s="19">
        <v>0</v>
      </c>
      <c r="D22" s="19">
        <v>469119.2</v>
      </c>
      <c r="E22" s="25">
        <v>0</v>
      </c>
    </row>
    <row r="23" spans="1:5" ht="127.5" x14ac:dyDescent="0.25">
      <c r="A23" s="21" t="s">
        <v>27</v>
      </c>
      <c r="B23" s="22" t="s">
        <v>28</v>
      </c>
      <c r="C23" s="23">
        <v>0</v>
      </c>
      <c r="D23" s="23">
        <v>469119.2</v>
      </c>
      <c r="E23" s="16">
        <v>0</v>
      </c>
    </row>
    <row r="24" spans="1:5" x14ac:dyDescent="0.25">
      <c r="A24" s="17" t="s">
        <v>29</v>
      </c>
      <c r="B24" s="18" t="s">
        <v>12</v>
      </c>
      <c r="C24" s="19">
        <v>0</v>
      </c>
      <c r="D24" s="19">
        <v>13246139.560000001</v>
      </c>
      <c r="E24" s="25">
        <v>0</v>
      </c>
    </row>
    <row r="25" spans="1:5" ht="38.25" x14ac:dyDescent="0.25">
      <c r="A25" s="21" t="s">
        <v>30</v>
      </c>
      <c r="B25" s="22" t="s">
        <v>31</v>
      </c>
      <c r="C25" s="23">
        <v>0</v>
      </c>
      <c r="D25" s="23">
        <v>13246139.560000001</v>
      </c>
      <c r="E25" s="16">
        <v>0</v>
      </c>
    </row>
    <row r="26" spans="1:5" x14ac:dyDescent="0.25">
      <c r="A26" s="17" t="s">
        <v>32</v>
      </c>
      <c r="B26" s="18" t="s">
        <v>12</v>
      </c>
      <c r="C26" s="19">
        <v>0</v>
      </c>
      <c r="D26" s="19">
        <v>82527.199999999997</v>
      </c>
      <c r="E26" s="25">
        <v>0</v>
      </c>
    </row>
    <row r="27" spans="1:5" ht="51" x14ac:dyDescent="0.25">
      <c r="A27" s="21" t="s">
        <v>33</v>
      </c>
      <c r="B27" s="22" t="s">
        <v>34</v>
      </c>
      <c r="C27" s="23">
        <v>0</v>
      </c>
      <c r="D27" s="23">
        <v>82527.199999999997</v>
      </c>
      <c r="E27" s="16">
        <v>0</v>
      </c>
    </row>
    <row r="28" spans="1:5" ht="38.25" x14ac:dyDescent="0.25">
      <c r="A28" s="13" t="s">
        <v>35</v>
      </c>
      <c r="B28" s="14" t="s">
        <v>36</v>
      </c>
      <c r="C28" s="15">
        <v>37342000</v>
      </c>
      <c r="D28" s="15">
        <v>37207345.57</v>
      </c>
      <c r="E28" s="16">
        <f t="shared" ref="E28:E30" si="1">D28/C28*100</f>
        <v>99.639402201274706</v>
      </c>
    </row>
    <row r="29" spans="1:5" ht="38.25" x14ac:dyDescent="0.25">
      <c r="A29" s="17" t="s">
        <v>37</v>
      </c>
      <c r="B29" s="18" t="s">
        <v>36</v>
      </c>
      <c r="C29" s="19">
        <v>18284500</v>
      </c>
      <c r="D29" s="19">
        <v>19222644.25</v>
      </c>
      <c r="E29" s="16">
        <f t="shared" si="1"/>
        <v>105.13081708550958</v>
      </c>
    </row>
    <row r="30" spans="1:5" ht="114.75" x14ac:dyDescent="0.25">
      <c r="A30" s="21" t="s">
        <v>38</v>
      </c>
      <c r="B30" s="22" t="s">
        <v>39</v>
      </c>
      <c r="C30" s="23">
        <v>18284500</v>
      </c>
      <c r="D30" s="23">
        <v>19222644.25</v>
      </c>
      <c r="E30" s="16">
        <f t="shared" si="1"/>
        <v>105.13081708550958</v>
      </c>
    </row>
    <row r="31" spans="1:5" ht="38.25" x14ac:dyDescent="0.25">
      <c r="A31" s="17" t="s">
        <v>40</v>
      </c>
      <c r="B31" s="18" t="s">
        <v>36</v>
      </c>
      <c r="C31" s="19">
        <v>0</v>
      </c>
      <c r="D31" s="19">
        <v>111065.91</v>
      </c>
      <c r="E31" s="25">
        <v>0</v>
      </c>
    </row>
    <row r="32" spans="1:5" ht="127.5" x14ac:dyDescent="0.25">
      <c r="A32" s="21" t="s">
        <v>41</v>
      </c>
      <c r="B32" s="22" t="s">
        <v>42</v>
      </c>
      <c r="C32" s="23">
        <v>0</v>
      </c>
      <c r="D32" s="23">
        <v>111065.91</v>
      </c>
      <c r="E32" s="16">
        <v>0</v>
      </c>
    </row>
    <row r="33" spans="1:5" ht="38.25" x14ac:dyDescent="0.25">
      <c r="A33" s="17" t="s">
        <v>43</v>
      </c>
      <c r="B33" s="18" t="s">
        <v>36</v>
      </c>
      <c r="C33" s="19">
        <v>19057500</v>
      </c>
      <c r="D33" s="19">
        <v>19965995.27</v>
      </c>
      <c r="E33" s="16">
        <f t="shared" ref="E33:E34" si="2">D33/C33*100</f>
        <v>104.76712722025449</v>
      </c>
    </row>
    <row r="34" spans="1:5" ht="114.75" x14ac:dyDescent="0.25">
      <c r="A34" s="21" t="s">
        <v>44</v>
      </c>
      <c r="B34" s="22" t="s">
        <v>45</v>
      </c>
      <c r="C34" s="23">
        <v>19057500</v>
      </c>
      <c r="D34" s="23">
        <v>19965995.27</v>
      </c>
      <c r="E34" s="16">
        <f t="shared" si="2"/>
        <v>104.76712722025449</v>
      </c>
    </row>
    <row r="35" spans="1:5" ht="38.25" x14ac:dyDescent="0.25">
      <c r="A35" s="17" t="s">
        <v>46</v>
      </c>
      <c r="B35" s="18" t="s">
        <v>36</v>
      </c>
      <c r="C35" s="19">
        <v>0</v>
      </c>
      <c r="D35" s="19">
        <v>-2092359.86</v>
      </c>
      <c r="E35" s="25">
        <v>0</v>
      </c>
    </row>
    <row r="36" spans="1:5" ht="114.75" x14ac:dyDescent="0.25">
      <c r="A36" s="21" t="s">
        <v>47</v>
      </c>
      <c r="B36" s="22" t="s">
        <v>48</v>
      </c>
      <c r="C36" s="23">
        <v>0</v>
      </c>
      <c r="D36" s="23">
        <v>-2092359.86</v>
      </c>
      <c r="E36" s="16">
        <v>0</v>
      </c>
    </row>
    <row r="37" spans="1:5" x14ac:dyDescent="0.25">
      <c r="A37" s="13" t="s">
        <v>49</v>
      </c>
      <c r="B37" s="14" t="s">
        <v>50</v>
      </c>
      <c r="C37" s="15">
        <v>19714000</v>
      </c>
      <c r="D37" s="15">
        <v>19550980.510000002</v>
      </c>
      <c r="E37" s="16">
        <f t="shared" ref="E37:E42" si="3">D37/C37*100</f>
        <v>99.173077559095063</v>
      </c>
    </row>
    <row r="38" spans="1:5" x14ac:dyDescent="0.25">
      <c r="A38" s="17" t="s">
        <v>51</v>
      </c>
      <c r="B38" s="18" t="s">
        <v>50</v>
      </c>
      <c r="C38" s="19">
        <v>9440000</v>
      </c>
      <c r="D38" s="19">
        <v>9510546.9800000004</v>
      </c>
      <c r="E38" s="16">
        <f t="shared" si="3"/>
        <v>100.74731970338983</v>
      </c>
    </row>
    <row r="39" spans="1:5" ht="25.5" x14ac:dyDescent="0.25">
      <c r="A39" s="21" t="s">
        <v>52</v>
      </c>
      <c r="B39" s="22" t="s">
        <v>53</v>
      </c>
      <c r="C39" s="23">
        <v>9440000</v>
      </c>
      <c r="D39" s="23">
        <v>9508773.7799999993</v>
      </c>
      <c r="E39" s="16">
        <f t="shared" si="3"/>
        <v>100.72853580508475</v>
      </c>
    </row>
    <row r="40" spans="1:5" ht="25.5" x14ac:dyDescent="0.25">
      <c r="A40" s="21" t="s">
        <v>54</v>
      </c>
      <c r="B40" s="22" t="s">
        <v>53</v>
      </c>
      <c r="C40" s="23">
        <v>0</v>
      </c>
      <c r="D40" s="23">
        <v>1773.2</v>
      </c>
      <c r="E40" s="16">
        <v>0</v>
      </c>
    </row>
    <row r="41" spans="1:5" x14ac:dyDescent="0.25">
      <c r="A41" s="17" t="s">
        <v>55</v>
      </c>
      <c r="B41" s="18" t="s">
        <v>50</v>
      </c>
      <c r="C41" s="19">
        <v>3494000</v>
      </c>
      <c r="D41" s="19">
        <v>3542555.5</v>
      </c>
      <c r="E41" s="16">
        <f t="shared" si="3"/>
        <v>101.38968231253578</v>
      </c>
    </row>
    <row r="42" spans="1:5" ht="63.75" x14ac:dyDescent="0.25">
      <c r="A42" s="21" t="s">
        <v>56</v>
      </c>
      <c r="B42" s="22" t="s">
        <v>57</v>
      </c>
      <c r="C42" s="23">
        <v>3494000</v>
      </c>
      <c r="D42" s="23">
        <v>3542255.5</v>
      </c>
      <c r="E42" s="16">
        <f t="shared" si="3"/>
        <v>101.38109616485404</v>
      </c>
    </row>
    <row r="43" spans="1:5" ht="63.75" x14ac:dyDescent="0.25">
      <c r="A43" s="21" t="s">
        <v>58</v>
      </c>
      <c r="B43" s="22" t="s">
        <v>57</v>
      </c>
      <c r="C43" s="23">
        <v>0</v>
      </c>
      <c r="D43" s="23">
        <v>300</v>
      </c>
      <c r="E43" s="16">
        <v>0</v>
      </c>
    </row>
    <row r="44" spans="1:5" x14ac:dyDescent="0.25">
      <c r="A44" s="17" t="s">
        <v>59</v>
      </c>
      <c r="B44" s="18" t="s">
        <v>50</v>
      </c>
      <c r="C44" s="19">
        <v>0</v>
      </c>
      <c r="D44" s="19">
        <v>-0.01</v>
      </c>
      <c r="E44" s="25">
        <v>0</v>
      </c>
    </row>
    <row r="45" spans="1:5" ht="38.25" x14ac:dyDescent="0.25">
      <c r="A45" s="21" t="s">
        <v>60</v>
      </c>
      <c r="B45" s="22" t="s">
        <v>61</v>
      </c>
      <c r="C45" s="23">
        <v>0</v>
      </c>
      <c r="D45" s="23">
        <v>-0.01</v>
      </c>
      <c r="E45" s="16">
        <v>0</v>
      </c>
    </row>
    <row r="46" spans="1:5" x14ac:dyDescent="0.25">
      <c r="A46" s="17" t="s">
        <v>62</v>
      </c>
      <c r="B46" s="18" t="s">
        <v>50</v>
      </c>
      <c r="C46" s="19">
        <v>0</v>
      </c>
      <c r="D46" s="19">
        <v>2416.0500000000002</v>
      </c>
      <c r="E46" s="25">
        <v>0</v>
      </c>
    </row>
    <row r="47" spans="1:5" ht="25.5" x14ac:dyDescent="0.25">
      <c r="A47" s="21" t="s">
        <v>63</v>
      </c>
      <c r="B47" s="22" t="s">
        <v>64</v>
      </c>
      <c r="C47" s="23">
        <v>0</v>
      </c>
      <c r="D47" s="23">
        <v>233.65</v>
      </c>
      <c r="E47" s="16">
        <v>0</v>
      </c>
    </row>
    <row r="48" spans="1:5" ht="25.5" x14ac:dyDescent="0.25">
      <c r="A48" s="21" t="s">
        <v>65</v>
      </c>
      <c r="B48" s="22" t="s">
        <v>64</v>
      </c>
      <c r="C48" s="23">
        <v>0</v>
      </c>
      <c r="D48" s="23">
        <v>2182.4</v>
      </c>
      <c r="E48" s="16">
        <v>0</v>
      </c>
    </row>
    <row r="49" spans="1:5" x14ac:dyDescent="0.25">
      <c r="A49" s="17" t="s">
        <v>66</v>
      </c>
      <c r="B49" s="18" t="s">
        <v>50</v>
      </c>
      <c r="C49" s="19">
        <v>4380000</v>
      </c>
      <c r="D49" s="19">
        <v>4250107.09</v>
      </c>
      <c r="E49" s="16">
        <f t="shared" ref="E49:E66" si="4">D49/C49*100</f>
        <v>97.034408447488588</v>
      </c>
    </row>
    <row r="50" spans="1:5" x14ac:dyDescent="0.25">
      <c r="A50" s="21" t="s">
        <v>67</v>
      </c>
      <c r="B50" s="22" t="s">
        <v>68</v>
      </c>
      <c r="C50" s="23">
        <v>4380000</v>
      </c>
      <c r="D50" s="23">
        <v>4246815.59</v>
      </c>
      <c r="E50" s="16">
        <f t="shared" si="4"/>
        <v>96.959260045662106</v>
      </c>
    </row>
    <row r="51" spans="1:5" x14ac:dyDescent="0.25">
      <c r="A51" s="21" t="s">
        <v>69</v>
      </c>
      <c r="B51" s="22" t="s">
        <v>68</v>
      </c>
      <c r="C51" s="23">
        <v>0</v>
      </c>
      <c r="D51" s="23">
        <v>3291.5</v>
      </c>
      <c r="E51" s="16">
        <v>0</v>
      </c>
    </row>
    <row r="52" spans="1:5" x14ac:dyDescent="0.25">
      <c r="A52" s="17" t="s">
        <v>70</v>
      </c>
      <c r="B52" s="18" t="s">
        <v>50</v>
      </c>
      <c r="C52" s="19">
        <v>2400000</v>
      </c>
      <c r="D52" s="19">
        <v>2245354.9</v>
      </c>
      <c r="E52" s="16">
        <f t="shared" si="4"/>
        <v>93.556454166666654</v>
      </c>
    </row>
    <row r="53" spans="1:5" ht="38.25" x14ac:dyDescent="0.25">
      <c r="A53" s="21" t="s">
        <v>71</v>
      </c>
      <c r="B53" s="22" t="s">
        <v>72</v>
      </c>
      <c r="C53" s="23">
        <v>2400000</v>
      </c>
      <c r="D53" s="23">
        <v>2245354.9</v>
      </c>
      <c r="E53" s="16">
        <f t="shared" si="4"/>
        <v>93.556454166666654</v>
      </c>
    </row>
    <row r="54" spans="1:5" x14ac:dyDescent="0.25">
      <c r="A54" s="13" t="s">
        <v>73</v>
      </c>
      <c r="B54" s="14" t="s">
        <v>74</v>
      </c>
      <c r="C54" s="15">
        <v>18921000</v>
      </c>
      <c r="D54" s="15">
        <v>19261687.649999999</v>
      </c>
      <c r="E54" s="16">
        <f t="shared" si="4"/>
        <v>101.80057951482479</v>
      </c>
    </row>
    <row r="55" spans="1:5" x14ac:dyDescent="0.25">
      <c r="A55" s="17" t="s">
        <v>75</v>
      </c>
      <c r="B55" s="18" t="s">
        <v>74</v>
      </c>
      <c r="C55" s="19">
        <v>3100000</v>
      </c>
      <c r="D55" s="19">
        <v>3057742.93</v>
      </c>
      <c r="E55" s="16">
        <f t="shared" si="4"/>
        <v>98.636868709677429</v>
      </c>
    </row>
    <row r="56" spans="1:5" ht="76.5" x14ac:dyDescent="0.25">
      <c r="A56" s="21" t="s">
        <v>76</v>
      </c>
      <c r="B56" s="22" t="s">
        <v>77</v>
      </c>
      <c r="C56" s="23">
        <v>3100000</v>
      </c>
      <c r="D56" s="23">
        <v>3057742.93</v>
      </c>
      <c r="E56" s="16">
        <f t="shared" si="4"/>
        <v>98.636868709677429</v>
      </c>
    </row>
    <row r="57" spans="1:5" x14ac:dyDescent="0.25">
      <c r="A57" s="17" t="s">
        <v>78</v>
      </c>
      <c r="B57" s="18" t="s">
        <v>74</v>
      </c>
      <c r="C57" s="19">
        <v>10035000</v>
      </c>
      <c r="D57" s="19">
        <v>10098243.66</v>
      </c>
      <c r="E57" s="16">
        <f t="shared" si="4"/>
        <v>100.63023079222721</v>
      </c>
    </row>
    <row r="58" spans="1:5" ht="76.5" x14ac:dyDescent="0.25">
      <c r="A58" s="21" t="s">
        <v>79</v>
      </c>
      <c r="B58" s="22" t="s">
        <v>80</v>
      </c>
      <c r="C58" s="23">
        <v>10035000</v>
      </c>
      <c r="D58" s="23">
        <v>10098243.66</v>
      </c>
      <c r="E58" s="16">
        <f t="shared" si="4"/>
        <v>100.63023079222721</v>
      </c>
    </row>
    <row r="59" spans="1:5" x14ac:dyDescent="0.25">
      <c r="A59" s="17" t="s">
        <v>81</v>
      </c>
      <c r="B59" s="18" t="s">
        <v>74</v>
      </c>
      <c r="C59" s="19">
        <v>5786000</v>
      </c>
      <c r="D59" s="19">
        <v>6105701.0599999996</v>
      </c>
      <c r="E59" s="16">
        <f t="shared" si="4"/>
        <v>105.52542447286552</v>
      </c>
    </row>
    <row r="60" spans="1:5" ht="76.5" x14ac:dyDescent="0.25">
      <c r="A60" s="21" t="s">
        <v>82</v>
      </c>
      <c r="B60" s="22" t="s">
        <v>83</v>
      </c>
      <c r="C60" s="23">
        <v>5786000</v>
      </c>
      <c r="D60" s="23">
        <v>6105701.0599999996</v>
      </c>
      <c r="E60" s="16">
        <f t="shared" si="4"/>
        <v>105.52542447286552</v>
      </c>
    </row>
    <row r="61" spans="1:5" ht="38.25" x14ac:dyDescent="0.25">
      <c r="A61" s="13" t="s">
        <v>84</v>
      </c>
      <c r="B61" s="14" t="s">
        <v>85</v>
      </c>
      <c r="C61" s="15">
        <v>3052000</v>
      </c>
      <c r="D61" s="15">
        <v>3140116</v>
      </c>
      <c r="E61" s="16">
        <f t="shared" si="4"/>
        <v>102.88715596330276</v>
      </c>
    </row>
    <row r="62" spans="1:5" ht="38.25" x14ac:dyDescent="0.25">
      <c r="A62" s="17" t="s">
        <v>86</v>
      </c>
      <c r="B62" s="18" t="s">
        <v>85</v>
      </c>
      <c r="C62" s="19">
        <v>3052000</v>
      </c>
      <c r="D62" s="19">
        <v>3140116</v>
      </c>
      <c r="E62" s="16">
        <f t="shared" si="4"/>
        <v>102.88715596330276</v>
      </c>
    </row>
    <row r="63" spans="1:5" ht="25.5" x14ac:dyDescent="0.25">
      <c r="A63" s="21" t="s">
        <v>87</v>
      </c>
      <c r="B63" s="22" t="s">
        <v>88</v>
      </c>
      <c r="C63" s="23">
        <v>3052000</v>
      </c>
      <c r="D63" s="23">
        <v>3140116</v>
      </c>
      <c r="E63" s="16">
        <f t="shared" si="4"/>
        <v>102.88715596330276</v>
      </c>
    </row>
    <row r="64" spans="1:5" x14ac:dyDescent="0.25">
      <c r="A64" s="13" t="s">
        <v>89</v>
      </c>
      <c r="B64" s="14" t="s">
        <v>90</v>
      </c>
      <c r="C64" s="15">
        <v>1700000</v>
      </c>
      <c r="D64" s="15">
        <v>1743634.29</v>
      </c>
      <c r="E64" s="16">
        <f t="shared" si="4"/>
        <v>102.56672294117648</v>
      </c>
    </row>
    <row r="65" spans="1:5" x14ac:dyDescent="0.25">
      <c r="A65" s="17" t="s">
        <v>91</v>
      </c>
      <c r="B65" s="18" t="s">
        <v>90</v>
      </c>
      <c r="C65" s="19">
        <v>1700000</v>
      </c>
      <c r="D65" s="19">
        <v>1743634.29</v>
      </c>
      <c r="E65" s="16">
        <f t="shared" si="4"/>
        <v>102.56672294117648</v>
      </c>
    </row>
    <row r="66" spans="1:5" ht="51" x14ac:dyDescent="0.25">
      <c r="A66" s="21" t="s">
        <v>92</v>
      </c>
      <c r="B66" s="22" t="s">
        <v>93</v>
      </c>
      <c r="C66" s="23">
        <v>1700000</v>
      </c>
      <c r="D66" s="23">
        <v>1659840.69</v>
      </c>
      <c r="E66" s="16">
        <f t="shared" si="4"/>
        <v>97.637687647058826</v>
      </c>
    </row>
    <row r="67" spans="1:5" ht="63.75" x14ac:dyDescent="0.25">
      <c r="A67" s="21" t="s">
        <v>94</v>
      </c>
      <c r="B67" s="22" t="s">
        <v>95</v>
      </c>
      <c r="C67" s="23">
        <v>0</v>
      </c>
      <c r="D67" s="23">
        <v>83793.600000000006</v>
      </c>
      <c r="E67" s="16">
        <v>0</v>
      </c>
    </row>
    <row r="68" spans="1:5" ht="38.25" x14ac:dyDescent="0.25">
      <c r="A68" s="13" t="s">
        <v>96</v>
      </c>
      <c r="B68" s="14" t="s">
        <v>97</v>
      </c>
      <c r="C68" s="15">
        <v>0</v>
      </c>
      <c r="D68" s="15">
        <v>-31</v>
      </c>
      <c r="E68" s="26">
        <v>0</v>
      </c>
    </row>
    <row r="69" spans="1:5" ht="38.25" x14ac:dyDescent="0.25">
      <c r="A69" s="17" t="s">
        <v>98</v>
      </c>
      <c r="B69" s="18" t="s">
        <v>97</v>
      </c>
      <c r="C69" s="19">
        <v>0</v>
      </c>
      <c r="D69" s="19">
        <v>-31</v>
      </c>
      <c r="E69" s="25">
        <v>0</v>
      </c>
    </row>
    <row r="70" spans="1:5" ht="38.25" x14ac:dyDescent="0.25">
      <c r="A70" s="21" t="s">
        <v>99</v>
      </c>
      <c r="B70" s="22" t="s">
        <v>100</v>
      </c>
      <c r="C70" s="23">
        <v>0</v>
      </c>
      <c r="D70" s="23">
        <v>-31</v>
      </c>
      <c r="E70" s="16">
        <v>0</v>
      </c>
    </row>
    <row r="71" spans="1:5" ht="38.25" x14ac:dyDescent="0.25">
      <c r="A71" s="13" t="s">
        <v>101</v>
      </c>
      <c r="B71" s="14" t="s">
        <v>102</v>
      </c>
      <c r="C71" s="15">
        <v>12662000</v>
      </c>
      <c r="D71" s="15">
        <v>12592077.039999999</v>
      </c>
      <c r="E71" s="16">
        <f t="shared" ref="E71:E75" si="5">D71/C71*100</f>
        <v>99.447773179592474</v>
      </c>
    </row>
    <row r="72" spans="1:5" ht="38.25" x14ac:dyDescent="0.25">
      <c r="A72" s="17" t="s">
        <v>103</v>
      </c>
      <c r="B72" s="18" t="s">
        <v>102</v>
      </c>
      <c r="C72" s="19">
        <v>10768000</v>
      </c>
      <c r="D72" s="19">
        <v>10680432.390000001</v>
      </c>
      <c r="E72" s="16">
        <f t="shared" si="5"/>
        <v>99.186779253343246</v>
      </c>
    </row>
    <row r="73" spans="1:5" ht="76.5" x14ac:dyDescent="0.25">
      <c r="A73" s="21" t="s">
        <v>104</v>
      </c>
      <c r="B73" s="22" t="s">
        <v>105</v>
      </c>
      <c r="C73" s="23">
        <v>10768000</v>
      </c>
      <c r="D73" s="23">
        <v>10680432.390000001</v>
      </c>
      <c r="E73" s="16">
        <f t="shared" si="5"/>
        <v>99.186779253343246</v>
      </c>
    </row>
    <row r="74" spans="1:5" ht="38.25" x14ac:dyDescent="0.25">
      <c r="A74" s="17" t="s">
        <v>106</v>
      </c>
      <c r="B74" s="18" t="s">
        <v>102</v>
      </c>
      <c r="C74" s="19">
        <v>1155000</v>
      </c>
      <c r="D74" s="19">
        <v>1162587.1399999999</v>
      </c>
      <c r="E74" s="16">
        <f t="shared" si="5"/>
        <v>100.65689523809522</v>
      </c>
    </row>
    <row r="75" spans="1:5" ht="76.5" x14ac:dyDescent="0.25">
      <c r="A75" s="21" t="s">
        <v>107</v>
      </c>
      <c r="B75" s="22" t="s">
        <v>108</v>
      </c>
      <c r="C75" s="23">
        <v>1155000</v>
      </c>
      <c r="D75" s="23">
        <v>1162587.1399999999</v>
      </c>
      <c r="E75" s="16">
        <f t="shared" si="5"/>
        <v>100.65689523809522</v>
      </c>
    </row>
    <row r="76" spans="1:5" ht="38.25" x14ac:dyDescent="0.25">
      <c r="A76" s="17" t="s">
        <v>109</v>
      </c>
      <c r="B76" s="18" t="s">
        <v>102</v>
      </c>
      <c r="C76" s="19">
        <v>0</v>
      </c>
      <c r="D76" s="19">
        <v>3120</v>
      </c>
      <c r="E76" s="25">
        <v>0</v>
      </c>
    </row>
    <row r="77" spans="1:5" ht="76.5" x14ac:dyDescent="0.25">
      <c r="A77" s="21" t="s">
        <v>110</v>
      </c>
      <c r="B77" s="22" t="s">
        <v>111</v>
      </c>
      <c r="C77" s="23">
        <v>0</v>
      </c>
      <c r="D77" s="23">
        <v>3120</v>
      </c>
      <c r="E77" s="16">
        <v>0</v>
      </c>
    </row>
    <row r="78" spans="1:5" ht="38.25" x14ac:dyDescent="0.25">
      <c r="A78" s="17" t="s">
        <v>112</v>
      </c>
      <c r="B78" s="18" t="s">
        <v>102</v>
      </c>
      <c r="C78" s="19">
        <v>674000</v>
      </c>
      <c r="D78" s="19">
        <v>659227.07999999996</v>
      </c>
      <c r="E78" s="16">
        <f t="shared" ref="E78:E79" si="6">D78/C78*100</f>
        <v>97.808172106824927</v>
      </c>
    </row>
    <row r="79" spans="1:5" ht="38.25" x14ac:dyDescent="0.25">
      <c r="A79" s="21" t="s">
        <v>113</v>
      </c>
      <c r="B79" s="22" t="s">
        <v>114</v>
      </c>
      <c r="C79" s="23">
        <v>674000</v>
      </c>
      <c r="D79" s="23">
        <v>659227.07999999996</v>
      </c>
      <c r="E79" s="16">
        <f t="shared" si="6"/>
        <v>97.808172106824927</v>
      </c>
    </row>
    <row r="80" spans="1:5" ht="38.25" x14ac:dyDescent="0.25">
      <c r="A80" s="17" t="s">
        <v>115</v>
      </c>
      <c r="B80" s="18" t="s">
        <v>102</v>
      </c>
      <c r="C80" s="19">
        <v>0</v>
      </c>
      <c r="D80" s="19">
        <v>32.47</v>
      </c>
      <c r="E80" s="25">
        <v>0</v>
      </c>
    </row>
    <row r="81" spans="1:5" ht="153" x14ac:dyDescent="0.25">
      <c r="A81" s="21" t="s">
        <v>116</v>
      </c>
      <c r="B81" s="22" t="s">
        <v>117</v>
      </c>
      <c r="C81" s="23">
        <v>0</v>
      </c>
      <c r="D81" s="23">
        <v>32.47</v>
      </c>
      <c r="E81" s="16">
        <v>0</v>
      </c>
    </row>
    <row r="82" spans="1:5" ht="38.25" x14ac:dyDescent="0.25">
      <c r="A82" s="17" t="s">
        <v>118</v>
      </c>
      <c r="B82" s="18" t="s">
        <v>102</v>
      </c>
      <c r="C82" s="19">
        <v>65000</v>
      </c>
      <c r="D82" s="19">
        <v>86677.96</v>
      </c>
      <c r="E82" s="16">
        <f t="shared" ref="E82:E120" si="7">D82/C82*100</f>
        <v>133.35070769230771</v>
      </c>
    </row>
    <row r="83" spans="1:5" ht="76.5" x14ac:dyDescent="0.25">
      <c r="A83" s="21" t="s">
        <v>119</v>
      </c>
      <c r="B83" s="22" t="s">
        <v>120</v>
      </c>
      <c r="C83" s="23">
        <v>65000</v>
      </c>
      <c r="D83" s="23">
        <v>86677.96</v>
      </c>
      <c r="E83" s="16">
        <f t="shared" si="7"/>
        <v>133.35070769230771</v>
      </c>
    </row>
    <row r="84" spans="1:5" ht="25.5" x14ac:dyDescent="0.25">
      <c r="A84" s="13" t="s">
        <v>121</v>
      </c>
      <c r="B84" s="14" t="s">
        <v>122</v>
      </c>
      <c r="C84" s="15">
        <v>414770</v>
      </c>
      <c r="D84" s="15">
        <v>404575.19</v>
      </c>
      <c r="E84" s="16">
        <f t="shared" si="7"/>
        <v>97.542057043662751</v>
      </c>
    </row>
    <row r="85" spans="1:5" ht="25.5" x14ac:dyDescent="0.25">
      <c r="A85" s="17" t="s">
        <v>123</v>
      </c>
      <c r="B85" s="18" t="s">
        <v>122</v>
      </c>
      <c r="C85" s="19">
        <v>222000</v>
      </c>
      <c r="D85" s="19">
        <v>254775.21</v>
      </c>
      <c r="E85" s="16">
        <f t="shared" si="7"/>
        <v>114.7636081081081</v>
      </c>
    </row>
    <row r="86" spans="1:5" ht="25.5" x14ac:dyDescent="0.25">
      <c r="A86" s="21" t="s">
        <v>124</v>
      </c>
      <c r="B86" s="22" t="s">
        <v>125</v>
      </c>
      <c r="C86" s="23">
        <v>0</v>
      </c>
      <c r="D86" s="23">
        <v>1732.01</v>
      </c>
      <c r="E86" s="16">
        <v>0</v>
      </c>
    </row>
    <row r="87" spans="1:5" ht="25.5" x14ac:dyDescent="0.25">
      <c r="A87" s="21" t="s">
        <v>126</v>
      </c>
      <c r="B87" s="22" t="s">
        <v>127</v>
      </c>
      <c r="C87" s="23">
        <v>222000</v>
      </c>
      <c r="D87" s="23">
        <v>253043.20000000001</v>
      </c>
      <c r="E87" s="16">
        <f t="shared" si="7"/>
        <v>113.98342342342343</v>
      </c>
    </row>
    <row r="88" spans="1:5" ht="25.5" x14ac:dyDescent="0.25">
      <c r="A88" s="17" t="s">
        <v>128</v>
      </c>
      <c r="B88" s="18" t="s">
        <v>122</v>
      </c>
      <c r="C88" s="19">
        <v>127770</v>
      </c>
      <c r="D88" s="19">
        <v>107886.53</v>
      </c>
      <c r="E88" s="16">
        <f t="shared" si="7"/>
        <v>84.438076230727091</v>
      </c>
    </row>
    <row r="89" spans="1:5" ht="25.5" x14ac:dyDescent="0.25">
      <c r="A89" s="21" t="s">
        <v>129</v>
      </c>
      <c r="B89" s="22" t="s">
        <v>130</v>
      </c>
      <c r="C89" s="23">
        <v>127770</v>
      </c>
      <c r="D89" s="23">
        <v>107886.53</v>
      </c>
      <c r="E89" s="16">
        <f t="shared" si="7"/>
        <v>84.438076230727091</v>
      </c>
    </row>
    <row r="90" spans="1:5" ht="25.5" x14ac:dyDescent="0.25">
      <c r="A90" s="17" t="s">
        <v>131</v>
      </c>
      <c r="B90" s="18" t="s">
        <v>122</v>
      </c>
      <c r="C90" s="19">
        <v>41000</v>
      </c>
      <c r="D90" s="19">
        <v>11337.16</v>
      </c>
      <c r="E90" s="16">
        <f t="shared" si="7"/>
        <v>27.65160975609756</v>
      </c>
    </row>
    <row r="91" spans="1:5" x14ac:dyDescent="0.25">
      <c r="A91" s="21" t="s">
        <v>132</v>
      </c>
      <c r="B91" s="22" t="s">
        <v>133</v>
      </c>
      <c r="C91" s="23">
        <v>0</v>
      </c>
      <c r="D91" s="23">
        <v>3.86</v>
      </c>
      <c r="E91" s="16">
        <v>0</v>
      </c>
    </row>
    <row r="92" spans="1:5" x14ac:dyDescent="0.25">
      <c r="A92" s="21" t="s">
        <v>134</v>
      </c>
      <c r="B92" s="22" t="s">
        <v>133</v>
      </c>
      <c r="C92" s="23">
        <v>41000</v>
      </c>
      <c r="D92" s="23">
        <v>11333.3</v>
      </c>
      <c r="E92" s="16">
        <f t="shared" si="7"/>
        <v>27.642195121951218</v>
      </c>
    </row>
    <row r="93" spans="1:5" ht="25.5" x14ac:dyDescent="0.25">
      <c r="A93" s="17" t="s">
        <v>135</v>
      </c>
      <c r="B93" s="18" t="s">
        <v>122</v>
      </c>
      <c r="C93" s="19">
        <v>24000</v>
      </c>
      <c r="D93" s="19">
        <v>30576.29</v>
      </c>
      <c r="E93" s="16">
        <f t="shared" si="7"/>
        <v>127.40120833333333</v>
      </c>
    </row>
    <row r="94" spans="1:5" ht="51" x14ac:dyDescent="0.25">
      <c r="A94" s="21" t="s">
        <v>136</v>
      </c>
      <c r="B94" s="22" t="s">
        <v>137</v>
      </c>
      <c r="C94" s="23">
        <v>24000</v>
      </c>
      <c r="D94" s="23">
        <v>30576.29</v>
      </c>
      <c r="E94" s="16">
        <f t="shared" si="7"/>
        <v>127.40120833333333</v>
      </c>
    </row>
    <row r="95" spans="1:5" ht="25.5" x14ac:dyDescent="0.25">
      <c r="A95" s="13" t="s">
        <v>138</v>
      </c>
      <c r="B95" s="14" t="s">
        <v>139</v>
      </c>
      <c r="C95" s="15">
        <v>15411311.5</v>
      </c>
      <c r="D95" s="15">
        <v>18075304.620000001</v>
      </c>
      <c r="E95" s="16">
        <f t="shared" si="7"/>
        <v>117.28595986136547</v>
      </c>
    </row>
    <row r="96" spans="1:5" ht="25.5" x14ac:dyDescent="0.25">
      <c r="A96" s="17" t="s">
        <v>140</v>
      </c>
      <c r="B96" s="18" t="s">
        <v>139</v>
      </c>
      <c r="C96" s="19">
        <v>13513500</v>
      </c>
      <c r="D96" s="19">
        <v>14768967.84</v>
      </c>
      <c r="E96" s="16">
        <f t="shared" si="7"/>
        <v>109.29047130647132</v>
      </c>
    </row>
    <row r="97" spans="1:5" ht="38.25" x14ac:dyDescent="0.25">
      <c r="A97" s="21" t="s">
        <v>141</v>
      </c>
      <c r="B97" s="22" t="s">
        <v>142</v>
      </c>
      <c r="C97" s="23">
        <v>12536700</v>
      </c>
      <c r="D97" s="23">
        <v>13914150</v>
      </c>
      <c r="E97" s="16">
        <f t="shared" si="7"/>
        <v>110.98734116633564</v>
      </c>
    </row>
    <row r="98" spans="1:5" ht="38.25" x14ac:dyDescent="0.25">
      <c r="A98" s="21" t="s">
        <v>143</v>
      </c>
      <c r="B98" s="22" t="s">
        <v>144</v>
      </c>
      <c r="C98" s="23">
        <v>716000</v>
      </c>
      <c r="D98" s="23">
        <v>628590.24</v>
      </c>
      <c r="E98" s="16">
        <f t="shared" si="7"/>
        <v>87.791932960893845</v>
      </c>
    </row>
    <row r="99" spans="1:5" ht="38.25" x14ac:dyDescent="0.25">
      <c r="A99" s="21" t="s">
        <v>145</v>
      </c>
      <c r="B99" s="22" t="s">
        <v>146</v>
      </c>
      <c r="C99" s="23">
        <v>260800</v>
      </c>
      <c r="D99" s="23">
        <v>226227.6</v>
      </c>
      <c r="E99" s="16">
        <f t="shared" si="7"/>
        <v>86.743711656441718</v>
      </c>
    </row>
    <row r="100" spans="1:5" ht="25.5" x14ac:dyDescent="0.25">
      <c r="A100" s="17" t="s">
        <v>147</v>
      </c>
      <c r="B100" s="18" t="s">
        <v>139</v>
      </c>
      <c r="C100" s="19">
        <v>1897811.5</v>
      </c>
      <c r="D100" s="19">
        <v>3306336.78</v>
      </c>
      <c r="E100" s="16">
        <f t="shared" si="7"/>
        <v>174.21839734873564</v>
      </c>
    </row>
    <row r="101" spans="1:5" ht="25.5" x14ac:dyDescent="0.25">
      <c r="A101" s="21" t="s">
        <v>148</v>
      </c>
      <c r="B101" s="22" t="s">
        <v>149</v>
      </c>
      <c r="C101" s="23">
        <v>986411.5</v>
      </c>
      <c r="D101" s="23">
        <v>2614281.7799999998</v>
      </c>
      <c r="E101" s="16">
        <f t="shared" si="7"/>
        <v>265.02953179276597</v>
      </c>
    </row>
    <row r="102" spans="1:5" ht="25.5" x14ac:dyDescent="0.25">
      <c r="A102" s="21" t="s">
        <v>150</v>
      </c>
      <c r="B102" s="22" t="s">
        <v>149</v>
      </c>
      <c r="C102" s="23">
        <v>907600</v>
      </c>
      <c r="D102" s="23">
        <v>683415</v>
      </c>
      <c r="E102" s="16">
        <f t="shared" si="7"/>
        <v>75.299140590568541</v>
      </c>
    </row>
    <row r="103" spans="1:5" ht="25.5" x14ac:dyDescent="0.25">
      <c r="A103" s="21" t="s">
        <v>151</v>
      </c>
      <c r="B103" s="22" t="s">
        <v>149</v>
      </c>
      <c r="C103" s="23">
        <v>3800</v>
      </c>
      <c r="D103" s="23">
        <v>8640</v>
      </c>
      <c r="E103" s="16">
        <f t="shared" si="7"/>
        <v>227.36842105263156</v>
      </c>
    </row>
    <row r="104" spans="1:5" ht="25.5" x14ac:dyDescent="0.25">
      <c r="A104" s="13" t="s">
        <v>152</v>
      </c>
      <c r="B104" s="14" t="s">
        <v>153</v>
      </c>
      <c r="C104" s="15">
        <v>8355000</v>
      </c>
      <c r="D104" s="15">
        <v>8417555.3599999994</v>
      </c>
      <c r="E104" s="16">
        <f t="shared" si="7"/>
        <v>100.74871765409934</v>
      </c>
    </row>
    <row r="105" spans="1:5" ht="25.5" x14ac:dyDescent="0.25">
      <c r="A105" s="17" t="s">
        <v>154</v>
      </c>
      <c r="B105" s="18" t="s">
        <v>153</v>
      </c>
      <c r="C105" s="19">
        <v>5537000</v>
      </c>
      <c r="D105" s="19">
        <v>5512365.9800000004</v>
      </c>
      <c r="E105" s="16">
        <f t="shared" si="7"/>
        <v>99.555101679609905</v>
      </c>
    </row>
    <row r="106" spans="1:5" ht="89.25" x14ac:dyDescent="0.25">
      <c r="A106" s="21" t="s">
        <v>155</v>
      </c>
      <c r="B106" s="22" t="s">
        <v>156</v>
      </c>
      <c r="C106" s="23">
        <v>5537000</v>
      </c>
      <c r="D106" s="23">
        <v>5512365.9800000004</v>
      </c>
      <c r="E106" s="16">
        <f t="shared" si="7"/>
        <v>99.555101679609905</v>
      </c>
    </row>
    <row r="107" spans="1:5" ht="25.5" x14ac:dyDescent="0.25">
      <c r="A107" s="17" t="s">
        <v>157</v>
      </c>
      <c r="B107" s="18" t="s">
        <v>153</v>
      </c>
      <c r="C107" s="19">
        <v>2818000</v>
      </c>
      <c r="D107" s="19">
        <v>2905189.38</v>
      </c>
      <c r="E107" s="16">
        <f t="shared" si="7"/>
        <v>103.09401632363378</v>
      </c>
    </row>
    <row r="108" spans="1:5" ht="51" x14ac:dyDescent="0.25">
      <c r="A108" s="21" t="s">
        <v>158</v>
      </c>
      <c r="B108" s="22" t="s">
        <v>159</v>
      </c>
      <c r="C108" s="23">
        <v>2818000</v>
      </c>
      <c r="D108" s="23">
        <v>2905189.38</v>
      </c>
      <c r="E108" s="16">
        <f t="shared" si="7"/>
        <v>103.09401632363378</v>
      </c>
    </row>
    <row r="109" spans="1:5" x14ac:dyDescent="0.25">
      <c r="A109" s="13" t="s">
        <v>160</v>
      </c>
      <c r="B109" s="14" t="s">
        <v>161</v>
      </c>
      <c r="C109" s="15">
        <v>2217000</v>
      </c>
      <c r="D109" s="15">
        <v>2318608.41</v>
      </c>
      <c r="E109" s="16">
        <f t="shared" si="7"/>
        <v>104.58314884979703</v>
      </c>
    </row>
    <row r="110" spans="1:5" x14ac:dyDescent="0.25">
      <c r="A110" s="17" t="s">
        <v>162</v>
      </c>
      <c r="B110" s="18" t="s">
        <v>161</v>
      </c>
      <c r="C110" s="19">
        <v>8000</v>
      </c>
      <c r="D110" s="19">
        <v>7620.13</v>
      </c>
      <c r="E110" s="16">
        <f t="shared" si="7"/>
        <v>95.251625000000004</v>
      </c>
    </row>
    <row r="111" spans="1:5" ht="127.5" x14ac:dyDescent="0.25">
      <c r="A111" s="21" t="s">
        <v>163</v>
      </c>
      <c r="B111" s="22" t="s">
        <v>164</v>
      </c>
      <c r="C111" s="23">
        <v>1000</v>
      </c>
      <c r="D111" s="23">
        <v>1620.13</v>
      </c>
      <c r="E111" s="16">
        <f t="shared" si="7"/>
        <v>162.01300000000001</v>
      </c>
    </row>
    <row r="112" spans="1:5" ht="89.25" x14ac:dyDescent="0.25">
      <c r="A112" s="21" t="s">
        <v>165</v>
      </c>
      <c r="B112" s="22" t="s">
        <v>166</v>
      </c>
      <c r="C112" s="23">
        <v>7000</v>
      </c>
      <c r="D112" s="23">
        <v>6000</v>
      </c>
      <c r="E112" s="16">
        <f t="shared" si="7"/>
        <v>85.714285714285708</v>
      </c>
    </row>
    <row r="113" spans="1:5" x14ac:dyDescent="0.25">
      <c r="A113" s="17" t="s">
        <v>167</v>
      </c>
      <c r="B113" s="18" t="s">
        <v>161</v>
      </c>
      <c r="C113" s="19">
        <v>74000</v>
      </c>
      <c r="D113" s="19">
        <v>64080.99</v>
      </c>
      <c r="E113" s="16">
        <f t="shared" si="7"/>
        <v>86.595932432432434</v>
      </c>
    </row>
    <row r="114" spans="1:5" ht="114.75" x14ac:dyDescent="0.25">
      <c r="A114" s="21" t="s">
        <v>168</v>
      </c>
      <c r="B114" s="22" t="s">
        <v>169</v>
      </c>
      <c r="C114" s="23">
        <v>2500</v>
      </c>
      <c r="D114" s="23">
        <v>5000</v>
      </c>
      <c r="E114" s="16">
        <f t="shared" si="7"/>
        <v>200</v>
      </c>
    </row>
    <row r="115" spans="1:5" ht="114.75" x14ac:dyDescent="0.25">
      <c r="A115" s="21" t="s">
        <v>170</v>
      </c>
      <c r="B115" s="22" t="s">
        <v>171</v>
      </c>
      <c r="C115" s="23">
        <v>1500</v>
      </c>
      <c r="D115" s="23">
        <v>6500</v>
      </c>
      <c r="E115" s="16">
        <f t="shared" si="7"/>
        <v>433.33333333333331</v>
      </c>
    </row>
    <row r="116" spans="1:5" ht="114.75" x14ac:dyDescent="0.25">
      <c r="A116" s="21" t="s">
        <v>172</v>
      </c>
      <c r="B116" s="22" t="s">
        <v>169</v>
      </c>
      <c r="C116" s="23">
        <v>70000</v>
      </c>
      <c r="D116" s="23">
        <v>52580.99</v>
      </c>
      <c r="E116" s="16">
        <f t="shared" si="7"/>
        <v>75.11569999999999</v>
      </c>
    </row>
    <row r="117" spans="1:5" x14ac:dyDescent="0.25">
      <c r="A117" s="17" t="s">
        <v>173</v>
      </c>
      <c r="B117" s="18" t="s">
        <v>161</v>
      </c>
      <c r="C117" s="19">
        <v>186300</v>
      </c>
      <c r="D117" s="19">
        <v>209059.95</v>
      </c>
      <c r="E117" s="16">
        <f t="shared" si="7"/>
        <v>112.21682769726249</v>
      </c>
    </row>
    <row r="118" spans="1:5" ht="102" x14ac:dyDescent="0.25">
      <c r="A118" s="21" t="s">
        <v>174</v>
      </c>
      <c r="B118" s="22" t="s">
        <v>175</v>
      </c>
      <c r="C118" s="23">
        <v>300</v>
      </c>
      <c r="D118" s="23">
        <v>23056.21</v>
      </c>
      <c r="E118" s="16">
        <f t="shared" si="7"/>
        <v>7685.4033333333336</v>
      </c>
    </row>
    <row r="119" spans="1:5" ht="114.75" x14ac:dyDescent="0.25">
      <c r="A119" s="21" t="s">
        <v>176</v>
      </c>
      <c r="B119" s="22" t="s">
        <v>177</v>
      </c>
      <c r="C119" s="23">
        <v>0</v>
      </c>
      <c r="D119" s="23">
        <v>2500.38</v>
      </c>
      <c r="E119" s="16">
        <v>0</v>
      </c>
    </row>
    <row r="120" spans="1:5" ht="89.25" x14ac:dyDescent="0.25">
      <c r="A120" s="21" t="s">
        <v>178</v>
      </c>
      <c r="B120" s="22" t="s">
        <v>179</v>
      </c>
      <c r="C120" s="23">
        <v>6000</v>
      </c>
      <c r="D120" s="23">
        <v>3519.75</v>
      </c>
      <c r="E120" s="16">
        <f t="shared" si="7"/>
        <v>58.662499999999994</v>
      </c>
    </row>
    <row r="121" spans="1:5" ht="89.25" x14ac:dyDescent="0.25">
      <c r="A121" s="21" t="s">
        <v>180</v>
      </c>
      <c r="B121" s="22" t="s">
        <v>181</v>
      </c>
      <c r="C121" s="23">
        <v>180000</v>
      </c>
      <c r="D121" s="23">
        <v>179983.61</v>
      </c>
      <c r="E121" s="16">
        <f>D121/C121*100</f>
        <v>99.990894444444436</v>
      </c>
    </row>
    <row r="122" spans="1:5" x14ac:dyDescent="0.25">
      <c r="A122" s="17" t="s">
        <v>182</v>
      </c>
      <c r="B122" s="18" t="s">
        <v>161</v>
      </c>
      <c r="C122" s="19">
        <v>0</v>
      </c>
      <c r="D122" s="19">
        <v>750</v>
      </c>
      <c r="E122" s="25">
        <v>0</v>
      </c>
    </row>
    <row r="123" spans="1:5" ht="140.25" x14ac:dyDescent="0.25">
      <c r="A123" s="21" t="s">
        <v>183</v>
      </c>
      <c r="B123" s="22" t="s">
        <v>184</v>
      </c>
      <c r="C123" s="23">
        <v>0</v>
      </c>
      <c r="D123" s="23">
        <v>750</v>
      </c>
      <c r="E123" s="16">
        <v>0</v>
      </c>
    </row>
    <row r="124" spans="1:5" x14ac:dyDescent="0.25">
      <c r="A124" s="17" t="s">
        <v>185</v>
      </c>
      <c r="B124" s="18" t="s">
        <v>161</v>
      </c>
      <c r="C124" s="19">
        <v>10000</v>
      </c>
      <c r="D124" s="19">
        <v>150</v>
      </c>
      <c r="E124" s="16">
        <f>D124/C124*100</f>
        <v>1.5</v>
      </c>
    </row>
    <row r="125" spans="1:5" ht="153" x14ac:dyDescent="0.25">
      <c r="A125" s="21" t="s">
        <v>186</v>
      </c>
      <c r="B125" s="22" t="s">
        <v>187</v>
      </c>
      <c r="C125" s="23">
        <v>0</v>
      </c>
      <c r="D125" s="23">
        <v>150</v>
      </c>
      <c r="E125" s="16">
        <v>0</v>
      </c>
    </row>
    <row r="126" spans="1:5" ht="127.5" x14ac:dyDescent="0.25">
      <c r="A126" s="21" t="s">
        <v>188</v>
      </c>
      <c r="B126" s="22" t="s">
        <v>189</v>
      </c>
      <c r="C126" s="23">
        <v>10000</v>
      </c>
      <c r="D126" s="23">
        <v>0</v>
      </c>
      <c r="E126" s="16">
        <v>0</v>
      </c>
    </row>
    <row r="127" spans="1:5" x14ac:dyDescent="0.25">
      <c r="A127" s="17" t="s">
        <v>190</v>
      </c>
      <c r="B127" s="18" t="s">
        <v>161</v>
      </c>
      <c r="C127" s="19">
        <v>0</v>
      </c>
      <c r="D127" s="19">
        <v>500</v>
      </c>
      <c r="E127" s="25">
        <v>0</v>
      </c>
    </row>
    <row r="128" spans="1:5" ht="89.25" x14ac:dyDescent="0.25">
      <c r="A128" s="21" t="s">
        <v>191</v>
      </c>
      <c r="B128" s="22" t="s">
        <v>192</v>
      </c>
      <c r="C128" s="23">
        <v>0</v>
      </c>
      <c r="D128" s="23">
        <v>500</v>
      </c>
      <c r="E128" s="16">
        <v>0</v>
      </c>
    </row>
    <row r="129" spans="1:5" x14ac:dyDescent="0.25">
      <c r="A129" s="17" t="s">
        <v>193</v>
      </c>
      <c r="B129" s="18" t="s">
        <v>161</v>
      </c>
      <c r="C129" s="19">
        <v>8000</v>
      </c>
      <c r="D129" s="19">
        <v>6918.01</v>
      </c>
      <c r="E129" s="16">
        <f>D129/C129*100</f>
        <v>86.475125000000006</v>
      </c>
    </row>
    <row r="130" spans="1:5" ht="140.25" x14ac:dyDescent="0.25">
      <c r="A130" s="21" t="s">
        <v>194</v>
      </c>
      <c r="B130" s="22" t="s">
        <v>195</v>
      </c>
      <c r="C130" s="23">
        <v>7000</v>
      </c>
      <c r="D130" s="23">
        <v>0</v>
      </c>
      <c r="E130" s="16">
        <v>0</v>
      </c>
    </row>
    <row r="131" spans="1:5" ht="165.75" x14ac:dyDescent="0.25">
      <c r="A131" s="21" t="s">
        <v>196</v>
      </c>
      <c r="B131" s="22" t="s">
        <v>197</v>
      </c>
      <c r="C131" s="23">
        <v>0</v>
      </c>
      <c r="D131" s="23">
        <v>1000</v>
      </c>
      <c r="E131" s="16">
        <v>0</v>
      </c>
    </row>
    <row r="132" spans="1:5" ht="89.25" x14ac:dyDescent="0.25">
      <c r="A132" s="21" t="s">
        <v>198</v>
      </c>
      <c r="B132" s="22" t="s">
        <v>199</v>
      </c>
      <c r="C132" s="23">
        <v>1000</v>
      </c>
      <c r="D132" s="23">
        <v>5918.01</v>
      </c>
      <c r="E132" s="16">
        <f>D132/C132*100</f>
        <v>591.80100000000004</v>
      </c>
    </row>
    <row r="133" spans="1:5" x14ac:dyDescent="0.25">
      <c r="A133" s="17" t="s">
        <v>200</v>
      </c>
      <c r="B133" s="18" t="s">
        <v>161</v>
      </c>
      <c r="C133" s="19">
        <v>22100</v>
      </c>
      <c r="D133" s="19">
        <v>26100</v>
      </c>
      <c r="E133" s="16">
        <f>D133/C133*100</f>
        <v>118.09954751131222</v>
      </c>
    </row>
    <row r="134" spans="1:5" ht="191.25" x14ac:dyDescent="0.25">
      <c r="A134" s="21" t="s">
        <v>201</v>
      </c>
      <c r="B134" s="22" t="s">
        <v>202</v>
      </c>
      <c r="C134" s="23">
        <v>5000</v>
      </c>
      <c r="D134" s="23">
        <v>15000</v>
      </c>
      <c r="E134" s="16">
        <f>D134/C134*100</f>
        <v>300</v>
      </c>
    </row>
    <row r="135" spans="1:5" ht="102" x14ac:dyDescent="0.25">
      <c r="A135" s="21" t="s">
        <v>203</v>
      </c>
      <c r="B135" s="22" t="s">
        <v>204</v>
      </c>
      <c r="C135" s="23">
        <v>0</v>
      </c>
      <c r="D135" s="23">
        <v>1100</v>
      </c>
      <c r="E135" s="16">
        <v>0</v>
      </c>
    </row>
    <row r="136" spans="1:5" ht="140.25" x14ac:dyDescent="0.25">
      <c r="A136" s="21" t="s">
        <v>205</v>
      </c>
      <c r="B136" s="22" t="s">
        <v>206</v>
      </c>
      <c r="C136" s="23">
        <v>17100</v>
      </c>
      <c r="D136" s="23">
        <v>10000</v>
      </c>
      <c r="E136" s="16">
        <f>D136/C136*100</f>
        <v>58.479532163742689</v>
      </c>
    </row>
    <row r="137" spans="1:5" x14ac:dyDescent="0.25">
      <c r="A137" s="17" t="s">
        <v>207</v>
      </c>
      <c r="B137" s="18" t="s">
        <v>161</v>
      </c>
      <c r="C137" s="19">
        <v>91300</v>
      </c>
      <c r="D137" s="19">
        <v>150985.07999999999</v>
      </c>
      <c r="E137" s="16">
        <f t="shared" ref="E137:E138" si="8">D137/C137*100</f>
        <v>165.37248630887186</v>
      </c>
    </row>
    <row r="138" spans="1:5" ht="114.75" x14ac:dyDescent="0.25">
      <c r="A138" s="21" t="s">
        <v>208</v>
      </c>
      <c r="B138" s="22" t="s">
        <v>209</v>
      </c>
      <c r="C138" s="23">
        <v>250</v>
      </c>
      <c r="D138" s="23">
        <v>1300</v>
      </c>
      <c r="E138" s="16">
        <f t="shared" si="8"/>
        <v>520</v>
      </c>
    </row>
    <row r="139" spans="1:5" ht="102" x14ac:dyDescent="0.25">
      <c r="A139" s="21" t="s">
        <v>210</v>
      </c>
      <c r="B139" s="22" t="s">
        <v>211</v>
      </c>
      <c r="C139" s="23">
        <v>250</v>
      </c>
      <c r="D139" s="23">
        <v>392.5</v>
      </c>
      <c r="E139" s="16">
        <f>D139/C139*100</f>
        <v>157</v>
      </c>
    </row>
    <row r="140" spans="1:5" ht="255" x14ac:dyDescent="0.25">
      <c r="A140" s="21" t="s">
        <v>212</v>
      </c>
      <c r="B140" s="22" t="s">
        <v>213</v>
      </c>
      <c r="C140" s="23">
        <v>500</v>
      </c>
      <c r="D140" s="23">
        <v>500</v>
      </c>
      <c r="E140" s="16">
        <f>D140/C140*100</f>
        <v>100</v>
      </c>
    </row>
    <row r="141" spans="1:5" ht="102" x14ac:dyDescent="0.25">
      <c r="A141" s="21" t="s">
        <v>214</v>
      </c>
      <c r="B141" s="22" t="s">
        <v>211</v>
      </c>
      <c r="C141" s="23">
        <v>90300</v>
      </c>
      <c r="D141" s="23">
        <v>148792.57999999999</v>
      </c>
      <c r="E141" s="16">
        <f>D141/C141*100</f>
        <v>164.77583610188259</v>
      </c>
    </row>
    <row r="142" spans="1:5" x14ac:dyDescent="0.25">
      <c r="A142" s="17" t="s">
        <v>215</v>
      </c>
      <c r="B142" s="18" t="s">
        <v>161</v>
      </c>
      <c r="C142" s="19">
        <v>0</v>
      </c>
      <c r="D142" s="19">
        <v>0.04</v>
      </c>
      <c r="E142" s="25">
        <v>0</v>
      </c>
    </row>
    <row r="143" spans="1:5" ht="51" x14ac:dyDescent="0.25">
      <c r="A143" s="21" t="s">
        <v>216</v>
      </c>
      <c r="B143" s="22" t="s">
        <v>217</v>
      </c>
      <c r="C143" s="23">
        <v>0</v>
      </c>
      <c r="D143" s="23">
        <v>0.04</v>
      </c>
      <c r="E143" s="16">
        <v>0</v>
      </c>
    </row>
    <row r="144" spans="1:5" x14ac:dyDescent="0.25">
      <c r="A144" s="17" t="s">
        <v>218</v>
      </c>
      <c r="B144" s="18" t="s">
        <v>161</v>
      </c>
      <c r="C144" s="19">
        <v>19300</v>
      </c>
      <c r="D144" s="19">
        <v>19285.71</v>
      </c>
      <c r="E144" s="16">
        <f>D144/C144*100</f>
        <v>99.925958549222798</v>
      </c>
    </row>
    <row r="145" spans="1:5" ht="76.5" x14ac:dyDescent="0.25">
      <c r="A145" s="21" t="s">
        <v>219</v>
      </c>
      <c r="B145" s="22" t="s">
        <v>220</v>
      </c>
      <c r="C145" s="23">
        <v>19300</v>
      </c>
      <c r="D145" s="23">
        <v>19285.71</v>
      </c>
      <c r="E145" s="16">
        <f>D145/C145*100</f>
        <v>99.925958549222798</v>
      </c>
    </row>
    <row r="146" spans="1:5" x14ac:dyDescent="0.25">
      <c r="A146" s="17" t="s">
        <v>221</v>
      </c>
      <c r="B146" s="18" t="s">
        <v>161</v>
      </c>
      <c r="C146" s="19">
        <v>0</v>
      </c>
      <c r="D146" s="19">
        <v>1000</v>
      </c>
      <c r="E146" s="25">
        <v>0</v>
      </c>
    </row>
    <row r="147" spans="1:5" ht="63.75" x14ac:dyDescent="0.25">
      <c r="A147" s="21" t="s">
        <v>222</v>
      </c>
      <c r="B147" s="22" t="s">
        <v>223</v>
      </c>
      <c r="C147" s="23">
        <v>0</v>
      </c>
      <c r="D147" s="23">
        <v>1000</v>
      </c>
      <c r="E147" s="16">
        <v>0</v>
      </c>
    </row>
    <row r="148" spans="1:5" x14ac:dyDescent="0.25">
      <c r="A148" s="17" t="s">
        <v>224</v>
      </c>
      <c r="B148" s="18" t="s">
        <v>161</v>
      </c>
      <c r="C148" s="19">
        <v>198000</v>
      </c>
      <c r="D148" s="19">
        <v>205077.08</v>
      </c>
      <c r="E148" s="16">
        <f>D148/C148*100</f>
        <v>103.57428282828283</v>
      </c>
    </row>
    <row r="149" spans="1:5" ht="140.25" x14ac:dyDescent="0.25">
      <c r="A149" s="21" t="s">
        <v>225</v>
      </c>
      <c r="B149" s="22" t="s">
        <v>226</v>
      </c>
      <c r="C149" s="23">
        <v>198000</v>
      </c>
      <c r="D149" s="23">
        <v>205077.08</v>
      </c>
      <c r="E149" s="16">
        <f>D149/C149*100</f>
        <v>103.57428282828283</v>
      </c>
    </row>
    <row r="150" spans="1:5" x14ac:dyDescent="0.25">
      <c r="A150" s="17" t="s">
        <v>227</v>
      </c>
      <c r="B150" s="18" t="s">
        <v>161</v>
      </c>
      <c r="C150" s="19">
        <v>1600000</v>
      </c>
      <c r="D150" s="19">
        <v>1627081.42</v>
      </c>
      <c r="E150" s="16">
        <f>D150/C150*100</f>
        <v>101.69258875</v>
      </c>
    </row>
    <row r="151" spans="1:5" ht="89.25" x14ac:dyDescent="0.25">
      <c r="A151" s="21" t="s">
        <v>228</v>
      </c>
      <c r="B151" s="22" t="s">
        <v>229</v>
      </c>
      <c r="C151" s="23">
        <v>1600000</v>
      </c>
      <c r="D151" s="23">
        <v>1627081.42</v>
      </c>
      <c r="E151" s="16">
        <f t="shared" ref="E151:E154" si="9">D151/C151*100</f>
        <v>101.69258875</v>
      </c>
    </row>
    <row r="152" spans="1:5" x14ac:dyDescent="0.25">
      <c r="A152" s="13" t="s">
        <v>230</v>
      </c>
      <c r="B152" s="14" t="s">
        <v>231</v>
      </c>
      <c r="C152" s="15">
        <v>16053196.85</v>
      </c>
      <c r="D152" s="15">
        <v>16030808.33</v>
      </c>
      <c r="E152" s="16">
        <f t="shared" si="9"/>
        <v>99.860535442197602</v>
      </c>
    </row>
    <row r="153" spans="1:5" x14ac:dyDescent="0.25">
      <c r="A153" s="17" t="s">
        <v>232</v>
      </c>
      <c r="B153" s="18" t="s">
        <v>231</v>
      </c>
      <c r="C153" s="19">
        <v>10374295.960000001</v>
      </c>
      <c r="D153" s="19">
        <v>10369673.939999999</v>
      </c>
      <c r="E153" s="16">
        <f t="shared" si="9"/>
        <v>99.955447386330391</v>
      </c>
    </row>
    <row r="154" spans="1:5" ht="25.5" x14ac:dyDescent="0.25">
      <c r="A154" s="21" t="s">
        <v>413</v>
      </c>
      <c r="B154" s="22" t="s">
        <v>414</v>
      </c>
      <c r="C154" s="23">
        <v>10374295.960000001</v>
      </c>
      <c r="D154" s="23">
        <v>10369673.939999999</v>
      </c>
      <c r="E154" s="16">
        <f t="shared" si="9"/>
        <v>99.955447386330391</v>
      </c>
    </row>
    <row r="155" spans="1:5" x14ac:dyDescent="0.25">
      <c r="A155" s="17" t="s">
        <v>233</v>
      </c>
      <c r="B155" s="18" t="s">
        <v>231</v>
      </c>
      <c r="C155" s="19">
        <v>5678900.8899999997</v>
      </c>
      <c r="D155" s="19">
        <v>5661134.3899999997</v>
      </c>
      <c r="E155" s="16">
        <f t="shared" ref="E155:E171" si="10">D155/C155*100</f>
        <v>99.68714896871532</v>
      </c>
    </row>
    <row r="156" spans="1:5" ht="38.25" x14ac:dyDescent="0.25">
      <c r="A156" s="21" t="s">
        <v>416</v>
      </c>
      <c r="B156" s="22" t="s">
        <v>415</v>
      </c>
      <c r="C156" s="23">
        <v>5678900.8899999997</v>
      </c>
      <c r="D156" s="23">
        <v>5661134.3899999997</v>
      </c>
      <c r="E156" s="16">
        <f t="shared" si="10"/>
        <v>99.68714896871532</v>
      </c>
    </row>
    <row r="157" spans="1:5" ht="15.75" thickBot="1" x14ac:dyDescent="0.3">
      <c r="A157" s="10" t="s">
        <v>234</v>
      </c>
      <c r="B157" s="11" t="s">
        <v>235</v>
      </c>
      <c r="C157" s="12">
        <v>1350714979.46</v>
      </c>
      <c r="D157" s="12">
        <v>1344614259.6300001</v>
      </c>
      <c r="E157" s="16">
        <f t="shared" si="10"/>
        <v>99.548334036212509</v>
      </c>
    </row>
    <row r="158" spans="1:5" ht="38.25" x14ac:dyDescent="0.25">
      <c r="A158" s="13" t="s">
        <v>236</v>
      </c>
      <c r="B158" s="14" t="s">
        <v>237</v>
      </c>
      <c r="C158" s="15">
        <v>1314398947.95</v>
      </c>
      <c r="D158" s="15">
        <v>1308348537.6900001</v>
      </c>
      <c r="E158" s="16">
        <f t="shared" si="10"/>
        <v>99.539682356758092</v>
      </c>
    </row>
    <row r="159" spans="1:5" ht="38.25" x14ac:dyDescent="0.25">
      <c r="A159" s="17" t="s">
        <v>238</v>
      </c>
      <c r="B159" s="18" t="s">
        <v>237</v>
      </c>
      <c r="C159" s="19">
        <v>132529000</v>
      </c>
      <c r="D159" s="19">
        <v>132529000</v>
      </c>
      <c r="E159" s="16">
        <f t="shared" si="10"/>
        <v>100</v>
      </c>
    </row>
    <row r="160" spans="1:5" ht="38.25" x14ac:dyDescent="0.25">
      <c r="A160" s="21" t="s">
        <v>239</v>
      </c>
      <c r="B160" s="22" t="s">
        <v>240</v>
      </c>
      <c r="C160" s="23">
        <v>132529000</v>
      </c>
      <c r="D160" s="23">
        <v>132529000</v>
      </c>
      <c r="E160" s="16">
        <f t="shared" si="10"/>
        <v>100</v>
      </c>
    </row>
    <row r="161" spans="1:5" ht="38.25" x14ac:dyDescent="0.25">
      <c r="A161" s="17" t="s">
        <v>241</v>
      </c>
      <c r="B161" s="18" t="s">
        <v>237</v>
      </c>
      <c r="C161" s="19">
        <v>35186386</v>
      </c>
      <c r="D161" s="19">
        <v>35186386</v>
      </c>
      <c r="E161" s="16">
        <f t="shared" si="10"/>
        <v>100</v>
      </c>
    </row>
    <row r="162" spans="1:5" ht="38.25" x14ac:dyDescent="0.25">
      <c r="A162" s="21" t="s">
        <v>242</v>
      </c>
      <c r="B162" s="22" t="s">
        <v>243</v>
      </c>
      <c r="C162" s="23">
        <v>35186386</v>
      </c>
      <c r="D162" s="23">
        <v>35186386</v>
      </c>
      <c r="E162" s="16">
        <f t="shared" si="10"/>
        <v>100</v>
      </c>
    </row>
    <row r="163" spans="1:5" ht="38.25" x14ac:dyDescent="0.25">
      <c r="A163" s="17" t="s">
        <v>244</v>
      </c>
      <c r="B163" s="18" t="s">
        <v>237</v>
      </c>
      <c r="C163" s="19">
        <v>4767379</v>
      </c>
      <c r="D163" s="19">
        <v>4767379</v>
      </c>
      <c r="E163" s="16">
        <f t="shared" si="10"/>
        <v>100</v>
      </c>
    </row>
    <row r="164" spans="1:5" x14ac:dyDescent="0.25">
      <c r="A164" s="21" t="s">
        <v>245</v>
      </c>
      <c r="B164" s="22" t="s">
        <v>246</v>
      </c>
      <c r="C164" s="23">
        <v>4767379</v>
      </c>
      <c r="D164" s="23">
        <v>4767379</v>
      </c>
      <c r="E164" s="16">
        <f t="shared" si="10"/>
        <v>100</v>
      </c>
    </row>
    <row r="165" spans="1:5" ht="38.25" x14ac:dyDescent="0.25">
      <c r="A165" s="17" t="s">
        <v>247</v>
      </c>
      <c r="B165" s="18" t="s">
        <v>237</v>
      </c>
      <c r="C165" s="19">
        <v>14455575.779999999</v>
      </c>
      <c r="D165" s="19">
        <v>14455575.779999999</v>
      </c>
      <c r="E165" s="16">
        <f t="shared" si="10"/>
        <v>100</v>
      </c>
    </row>
    <row r="166" spans="1:5" ht="38.25" x14ac:dyDescent="0.25">
      <c r="A166" s="21" t="s">
        <v>248</v>
      </c>
      <c r="B166" s="22" t="s">
        <v>249</v>
      </c>
      <c r="C166" s="23">
        <v>14455575.779999999</v>
      </c>
      <c r="D166" s="23">
        <v>14455575.779999999</v>
      </c>
      <c r="E166" s="16">
        <f t="shared" si="10"/>
        <v>100</v>
      </c>
    </row>
    <row r="167" spans="1:5" ht="38.25" x14ac:dyDescent="0.25">
      <c r="A167" s="17" t="s">
        <v>250</v>
      </c>
      <c r="B167" s="18" t="s">
        <v>237</v>
      </c>
      <c r="C167" s="19">
        <v>23631931.5</v>
      </c>
      <c r="D167" s="19">
        <v>23631147.02</v>
      </c>
      <c r="E167" s="16">
        <f t="shared" si="10"/>
        <v>99.996680423688602</v>
      </c>
    </row>
    <row r="168" spans="1:5" ht="114.75" x14ac:dyDescent="0.25">
      <c r="A168" s="21" t="s">
        <v>251</v>
      </c>
      <c r="B168" s="22" t="s">
        <v>252</v>
      </c>
      <c r="C168" s="23">
        <v>23631931.5</v>
      </c>
      <c r="D168" s="23">
        <v>23631147.02</v>
      </c>
      <c r="E168" s="16">
        <f t="shared" si="10"/>
        <v>99.996680423688602</v>
      </c>
    </row>
    <row r="169" spans="1:5" ht="38.25" x14ac:dyDescent="0.25">
      <c r="A169" s="17" t="s">
        <v>253</v>
      </c>
      <c r="B169" s="18" t="s">
        <v>237</v>
      </c>
      <c r="C169" s="19">
        <v>3211904.65</v>
      </c>
      <c r="D169" s="19">
        <v>3211904.65</v>
      </c>
      <c r="E169" s="16">
        <f t="shared" si="10"/>
        <v>100</v>
      </c>
    </row>
    <row r="170" spans="1:5" ht="63.75" x14ac:dyDescent="0.25">
      <c r="A170" s="21" t="s">
        <v>254</v>
      </c>
      <c r="B170" s="22" t="s">
        <v>255</v>
      </c>
      <c r="C170" s="23">
        <v>3211904.65</v>
      </c>
      <c r="D170" s="23">
        <v>3211904.65</v>
      </c>
      <c r="E170" s="16">
        <f t="shared" si="10"/>
        <v>100</v>
      </c>
    </row>
    <row r="171" spans="1:5" ht="38.25" x14ac:dyDescent="0.25">
      <c r="A171" s="17" t="s">
        <v>256</v>
      </c>
      <c r="B171" s="18" t="s">
        <v>237</v>
      </c>
      <c r="C171" s="19">
        <v>8497605.2899999991</v>
      </c>
      <c r="D171" s="19">
        <v>7307037.9900000002</v>
      </c>
      <c r="E171" s="16">
        <f t="shared" si="10"/>
        <v>85.989378661761791</v>
      </c>
    </row>
    <row r="172" spans="1:5" ht="89.25" x14ac:dyDescent="0.25">
      <c r="A172" s="21" t="s">
        <v>257</v>
      </c>
      <c r="B172" s="22" t="s">
        <v>258</v>
      </c>
      <c r="C172" s="23">
        <v>8497605.2899999991</v>
      </c>
      <c r="D172" s="23">
        <v>7307037.9900000002</v>
      </c>
      <c r="E172" s="16">
        <f t="shared" ref="E172:E235" si="11">D172/C172*100</f>
        <v>85.989378661761791</v>
      </c>
    </row>
    <row r="173" spans="1:5" ht="38.25" x14ac:dyDescent="0.25">
      <c r="A173" s="17" t="s">
        <v>259</v>
      </c>
      <c r="B173" s="18" t="s">
        <v>237</v>
      </c>
      <c r="C173" s="19">
        <v>116220</v>
      </c>
      <c r="D173" s="19">
        <v>116220</v>
      </c>
      <c r="E173" s="16">
        <f t="shared" si="11"/>
        <v>100</v>
      </c>
    </row>
    <row r="174" spans="1:5" ht="51" x14ac:dyDescent="0.25">
      <c r="A174" s="21" t="s">
        <v>260</v>
      </c>
      <c r="B174" s="22" t="s">
        <v>261</v>
      </c>
      <c r="C174" s="23">
        <v>116220</v>
      </c>
      <c r="D174" s="23">
        <v>116220</v>
      </c>
      <c r="E174" s="16">
        <f t="shared" si="11"/>
        <v>100</v>
      </c>
    </row>
    <row r="175" spans="1:5" ht="38.25" x14ac:dyDescent="0.25">
      <c r="A175" s="17" t="s">
        <v>262</v>
      </c>
      <c r="B175" s="18" t="s">
        <v>237</v>
      </c>
      <c r="C175" s="19">
        <v>652500</v>
      </c>
      <c r="D175" s="19">
        <v>634265.43999999994</v>
      </c>
      <c r="E175" s="16">
        <f t="shared" si="11"/>
        <v>97.20543141762451</v>
      </c>
    </row>
    <row r="176" spans="1:5" ht="76.5" x14ac:dyDescent="0.25">
      <c r="A176" s="21" t="s">
        <v>263</v>
      </c>
      <c r="B176" s="22" t="s">
        <v>264</v>
      </c>
      <c r="C176" s="23">
        <v>652500</v>
      </c>
      <c r="D176" s="23">
        <v>634265.43999999994</v>
      </c>
      <c r="E176" s="16">
        <f t="shared" si="11"/>
        <v>97.20543141762451</v>
      </c>
    </row>
    <row r="177" spans="1:5" ht="38.25" x14ac:dyDescent="0.25">
      <c r="A177" s="17" t="s">
        <v>265</v>
      </c>
      <c r="B177" s="18" t="s">
        <v>237</v>
      </c>
      <c r="C177" s="19">
        <v>4000000</v>
      </c>
      <c r="D177" s="19">
        <v>4000000</v>
      </c>
      <c r="E177" s="16">
        <f t="shared" si="11"/>
        <v>100</v>
      </c>
    </row>
    <row r="178" spans="1:5" ht="51" x14ac:dyDescent="0.25">
      <c r="A178" s="21" t="s">
        <v>266</v>
      </c>
      <c r="B178" s="22" t="s">
        <v>267</v>
      </c>
      <c r="C178" s="23">
        <v>4000000</v>
      </c>
      <c r="D178" s="23">
        <v>4000000</v>
      </c>
      <c r="E178" s="16">
        <f t="shared" si="11"/>
        <v>100</v>
      </c>
    </row>
    <row r="179" spans="1:5" ht="38.25" x14ac:dyDescent="0.25">
      <c r="A179" s="17" t="s">
        <v>268</v>
      </c>
      <c r="B179" s="18" t="s">
        <v>237</v>
      </c>
      <c r="C179" s="19">
        <v>11015137.17</v>
      </c>
      <c r="D179" s="19">
        <v>10940320.09</v>
      </c>
      <c r="E179" s="16">
        <f t="shared" si="11"/>
        <v>99.320779407052996</v>
      </c>
    </row>
    <row r="180" spans="1:5" ht="63.75" x14ac:dyDescent="0.25">
      <c r="A180" s="21" t="s">
        <v>269</v>
      </c>
      <c r="B180" s="22" t="s">
        <v>270</v>
      </c>
      <c r="C180" s="23">
        <v>11015137.17</v>
      </c>
      <c r="D180" s="23">
        <v>10940320.09</v>
      </c>
      <c r="E180" s="16">
        <f t="shared" si="11"/>
        <v>99.320779407052996</v>
      </c>
    </row>
    <row r="181" spans="1:5" ht="38.25" x14ac:dyDescent="0.25">
      <c r="A181" s="17" t="s">
        <v>271</v>
      </c>
      <c r="B181" s="18" t="s">
        <v>237</v>
      </c>
      <c r="C181" s="19">
        <v>700000</v>
      </c>
      <c r="D181" s="19">
        <v>700000</v>
      </c>
      <c r="E181" s="16">
        <f t="shared" si="11"/>
        <v>100</v>
      </c>
    </row>
    <row r="182" spans="1:5" ht="76.5" x14ac:dyDescent="0.25">
      <c r="A182" s="21" t="s">
        <v>272</v>
      </c>
      <c r="B182" s="22" t="s">
        <v>273</v>
      </c>
      <c r="C182" s="23">
        <v>700000</v>
      </c>
      <c r="D182" s="23">
        <v>700000</v>
      </c>
      <c r="E182" s="16">
        <f t="shared" si="11"/>
        <v>100</v>
      </c>
    </row>
    <row r="183" spans="1:5" ht="38.25" x14ac:dyDescent="0.25">
      <c r="A183" s="17" t="s">
        <v>274</v>
      </c>
      <c r="B183" s="18" t="s">
        <v>237</v>
      </c>
      <c r="C183" s="19">
        <v>1500000</v>
      </c>
      <c r="D183" s="19">
        <v>1500000</v>
      </c>
      <c r="E183" s="16">
        <f t="shared" si="11"/>
        <v>100</v>
      </c>
    </row>
    <row r="184" spans="1:5" ht="63.75" x14ac:dyDescent="0.25">
      <c r="A184" s="21" t="s">
        <v>275</v>
      </c>
      <c r="B184" s="22" t="s">
        <v>276</v>
      </c>
      <c r="C184" s="23">
        <v>1500000</v>
      </c>
      <c r="D184" s="23">
        <v>1500000</v>
      </c>
      <c r="E184" s="16">
        <f t="shared" si="11"/>
        <v>100</v>
      </c>
    </row>
    <row r="185" spans="1:5" ht="38.25" x14ac:dyDescent="0.25">
      <c r="A185" s="17" t="s">
        <v>277</v>
      </c>
      <c r="B185" s="18" t="s">
        <v>237</v>
      </c>
      <c r="C185" s="19">
        <v>935550</v>
      </c>
      <c r="D185" s="19">
        <v>935550</v>
      </c>
      <c r="E185" s="16">
        <f t="shared" si="11"/>
        <v>100</v>
      </c>
    </row>
    <row r="186" spans="1:5" ht="38.25" x14ac:dyDescent="0.25">
      <c r="A186" s="21" t="s">
        <v>278</v>
      </c>
      <c r="B186" s="22" t="s">
        <v>279</v>
      </c>
      <c r="C186" s="23">
        <v>935550</v>
      </c>
      <c r="D186" s="23">
        <v>935550</v>
      </c>
      <c r="E186" s="16">
        <f t="shared" si="11"/>
        <v>100</v>
      </c>
    </row>
    <row r="187" spans="1:5" ht="38.25" x14ac:dyDescent="0.25">
      <c r="A187" s="17" t="s">
        <v>280</v>
      </c>
      <c r="B187" s="18" t="s">
        <v>237</v>
      </c>
      <c r="C187" s="19">
        <v>254394.46</v>
      </c>
      <c r="D187" s="19">
        <v>254394.46</v>
      </c>
      <c r="E187" s="16">
        <f t="shared" si="11"/>
        <v>100</v>
      </c>
    </row>
    <row r="188" spans="1:5" ht="25.5" x14ac:dyDescent="0.25">
      <c r="A188" s="21" t="s">
        <v>281</v>
      </c>
      <c r="B188" s="22" t="s">
        <v>282</v>
      </c>
      <c r="C188" s="23">
        <v>254394.46</v>
      </c>
      <c r="D188" s="23">
        <v>254394.46</v>
      </c>
      <c r="E188" s="16">
        <f t="shared" si="11"/>
        <v>100</v>
      </c>
    </row>
    <row r="189" spans="1:5" ht="38.25" x14ac:dyDescent="0.25">
      <c r="A189" s="17" t="s">
        <v>283</v>
      </c>
      <c r="B189" s="18" t="s">
        <v>237</v>
      </c>
      <c r="C189" s="19">
        <v>263386.17</v>
      </c>
      <c r="D189" s="19">
        <v>263386.17</v>
      </c>
      <c r="E189" s="16">
        <f t="shared" si="11"/>
        <v>100</v>
      </c>
    </row>
    <row r="190" spans="1:5" ht="25.5" x14ac:dyDescent="0.25">
      <c r="A190" s="21" t="s">
        <v>284</v>
      </c>
      <c r="B190" s="22" t="s">
        <v>285</v>
      </c>
      <c r="C190" s="23">
        <v>263386.17</v>
      </c>
      <c r="D190" s="23">
        <v>263386.17</v>
      </c>
      <c r="E190" s="16">
        <f t="shared" si="11"/>
        <v>100</v>
      </c>
    </row>
    <row r="191" spans="1:5" ht="38.25" x14ac:dyDescent="0.25">
      <c r="A191" s="17" t="s">
        <v>286</v>
      </c>
      <c r="B191" s="18" t="s">
        <v>237</v>
      </c>
      <c r="C191" s="19">
        <v>4023796.44</v>
      </c>
      <c r="D191" s="19">
        <v>4023796.44</v>
      </c>
      <c r="E191" s="16">
        <f t="shared" si="11"/>
        <v>100</v>
      </c>
    </row>
    <row r="192" spans="1:5" ht="38.25" x14ac:dyDescent="0.25">
      <c r="A192" s="21" t="s">
        <v>287</v>
      </c>
      <c r="B192" s="22" t="s">
        <v>288</v>
      </c>
      <c r="C192" s="23">
        <v>4023796.44</v>
      </c>
      <c r="D192" s="23">
        <v>4023796.44</v>
      </c>
      <c r="E192" s="16">
        <f t="shared" si="11"/>
        <v>100</v>
      </c>
    </row>
    <row r="193" spans="1:5" ht="38.25" x14ac:dyDescent="0.25">
      <c r="A193" s="17" t="s">
        <v>289</v>
      </c>
      <c r="B193" s="18" t="s">
        <v>237</v>
      </c>
      <c r="C193" s="19">
        <v>42187447.710000001</v>
      </c>
      <c r="D193" s="19">
        <v>42187447.710000001</v>
      </c>
      <c r="E193" s="16">
        <f t="shared" si="11"/>
        <v>100</v>
      </c>
    </row>
    <row r="194" spans="1:5" ht="38.25" x14ac:dyDescent="0.25">
      <c r="A194" s="21" t="s">
        <v>290</v>
      </c>
      <c r="B194" s="22" t="s">
        <v>291</v>
      </c>
      <c r="C194" s="23">
        <v>42187447.710000001</v>
      </c>
      <c r="D194" s="23">
        <v>42187447.710000001</v>
      </c>
      <c r="E194" s="16">
        <f t="shared" si="11"/>
        <v>100</v>
      </c>
    </row>
    <row r="195" spans="1:5" ht="38.25" x14ac:dyDescent="0.25">
      <c r="A195" s="17" t="s">
        <v>292</v>
      </c>
      <c r="B195" s="18" t="s">
        <v>237</v>
      </c>
      <c r="C195" s="19">
        <v>2061855.67</v>
      </c>
      <c r="D195" s="19">
        <v>2061855.67</v>
      </c>
      <c r="E195" s="16">
        <f t="shared" si="11"/>
        <v>100</v>
      </c>
    </row>
    <row r="196" spans="1:5" ht="38.25" x14ac:dyDescent="0.25">
      <c r="A196" s="21" t="s">
        <v>293</v>
      </c>
      <c r="B196" s="22" t="s">
        <v>294</v>
      </c>
      <c r="C196" s="23">
        <v>2061855.67</v>
      </c>
      <c r="D196" s="23">
        <v>2061855.67</v>
      </c>
      <c r="E196" s="16">
        <f t="shared" si="11"/>
        <v>100</v>
      </c>
    </row>
    <row r="197" spans="1:5" ht="38.25" x14ac:dyDescent="0.25">
      <c r="A197" s="17" t="s">
        <v>295</v>
      </c>
      <c r="B197" s="18" t="s">
        <v>237</v>
      </c>
      <c r="C197" s="19">
        <v>593901</v>
      </c>
      <c r="D197" s="19">
        <v>593901</v>
      </c>
      <c r="E197" s="16">
        <f t="shared" si="11"/>
        <v>100</v>
      </c>
    </row>
    <row r="198" spans="1:5" ht="38.25" x14ac:dyDescent="0.25">
      <c r="A198" s="21" t="s">
        <v>296</v>
      </c>
      <c r="B198" s="22" t="s">
        <v>297</v>
      </c>
      <c r="C198" s="23">
        <v>593901</v>
      </c>
      <c r="D198" s="23">
        <v>593901</v>
      </c>
      <c r="E198" s="16">
        <f t="shared" si="11"/>
        <v>100</v>
      </c>
    </row>
    <row r="199" spans="1:5" ht="38.25" x14ac:dyDescent="0.25">
      <c r="A199" s="17" t="s">
        <v>298</v>
      </c>
      <c r="B199" s="18" t="s">
        <v>237</v>
      </c>
      <c r="C199" s="19">
        <v>247001834.34999999</v>
      </c>
      <c r="D199" s="19">
        <v>247001834.34999999</v>
      </c>
      <c r="E199" s="16">
        <f t="shared" si="11"/>
        <v>100</v>
      </c>
    </row>
    <row r="200" spans="1:5" ht="63.75" x14ac:dyDescent="0.25">
      <c r="A200" s="21" t="s">
        <v>299</v>
      </c>
      <c r="B200" s="22" t="s">
        <v>300</v>
      </c>
      <c r="C200" s="23">
        <v>247001834.34999999</v>
      </c>
      <c r="D200" s="23">
        <v>247001834.34999999</v>
      </c>
      <c r="E200" s="16">
        <f t="shared" si="11"/>
        <v>100</v>
      </c>
    </row>
    <row r="201" spans="1:5" ht="38.25" x14ac:dyDescent="0.25">
      <c r="A201" s="17" t="s">
        <v>301</v>
      </c>
      <c r="B201" s="18" t="s">
        <v>237</v>
      </c>
      <c r="C201" s="19">
        <v>83571089.879999995</v>
      </c>
      <c r="D201" s="19">
        <v>79944497.480000004</v>
      </c>
      <c r="E201" s="16">
        <f t="shared" si="11"/>
        <v>95.660470139605181</v>
      </c>
    </row>
    <row r="202" spans="1:5" x14ac:dyDescent="0.25">
      <c r="A202" s="21" t="s">
        <v>302</v>
      </c>
      <c r="B202" s="22" t="s">
        <v>303</v>
      </c>
      <c r="C202" s="23">
        <v>5000</v>
      </c>
      <c r="D202" s="23">
        <v>5000</v>
      </c>
      <c r="E202" s="16">
        <f t="shared" si="11"/>
        <v>100</v>
      </c>
    </row>
    <row r="203" spans="1:5" ht="63.75" x14ac:dyDescent="0.25">
      <c r="A203" s="21" t="s">
        <v>304</v>
      </c>
      <c r="B203" s="22" t="s">
        <v>305</v>
      </c>
      <c r="C203" s="23">
        <v>5470000</v>
      </c>
      <c r="D203" s="23">
        <v>5470000</v>
      </c>
      <c r="E203" s="16">
        <f t="shared" si="11"/>
        <v>100</v>
      </c>
    </row>
    <row r="204" spans="1:5" ht="51" x14ac:dyDescent="0.25">
      <c r="A204" s="21" t="s">
        <v>306</v>
      </c>
      <c r="B204" s="22" t="s">
        <v>307</v>
      </c>
      <c r="C204" s="23">
        <v>10579551.369999999</v>
      </c>
      <c r="D204" s="23">
        <v>10579551.369999999</v>
      </c>
      <c r="E204" s="16">
        <f t="shared" si="11"/>
        <v>100</v>
      </c>
    </row>
    <row r="205" spans="1:5" ht="89.25" x14ac:dyDescent="0.25">
      <c r="A205" s="21" t="s">
        <v>308</v>
      </c>
      <c r="B205" s="22" t="s">
        <v>309</v>
      </c>
      <c r="C205" s="23">
        <v>18784299.219999999</v>
      </c>
      <c r="D205" s="23">
        <v>18784299.219999999</v>
      </c>
      <c r="E205" s="16">
        <f t="shared" si="11"/>
        <v>100</v>
      </c>
    </row>
    <row r="206" spans="1:5" ht="25.5" x14ac:dyDescent="0.25">
      <c r="A206" s="21" t="s">
        <v>310</v>
      </c>
      <c r="B206" s="22" t="s">
        <v>311</v>
      </c>
      <c r="C206" s="23">
        <v>957886.02</v>
      </c>
      <c r="D206" s="23">
        <v>957886.02</v>
      </c>
      <c r="E206" s="16">
        <f t="shared" si="11"/>
        <v>100</v>
      </c>
    </row>
    <row r="207" spans="1:5" ht="114.75" x14ac:dyDescent="0.25">
      <c r="A207" s="21" t="s">
        <v>312</v>
      </c>
      <c r="B207" s="22" t="s">
        <v>313</v>
      </c>
      <c r="C207" s="23">
        <v>101270.3</v>
      </c>
      <c r="D207" s="23">
        <v>101270.3</v>
      </c>
      <c r="E207" s="16">
        <f t="shared" si="11"/>
        <v>100</v>
      </c>
    </row>
    <row r="208" spans="1:5" ht="25.5" x14ac:dyDescent="0.25">
      <c r="A208" s="21" t="s">
        <v>314</v>
      </c>
      <c r="B208" s="22" t="s">
        <v>311</v>
      </c>
      <c r="C208" s="23">
        <v>1997568.75</v>
      </c>
      <c r="D208" s="23">
        <v>1997568.75</v>
      </c>
      <c r="E208" s="16">
        <f t="shared" si="11"/>
        <v>100</v>
      </c>
    </row>
    <row r="209" spans="1:5" ht="25.5" x14ac:dyDescent="0.25">
      <c r="A209" s="21" t="s">
        <v>315</v>
      </c>
      <c r="B209" s="22" t="s">
        <v>316</v>
      </c>
      <c r="C209" s="23">
        <v>36549.22</v>
      </c>
      <c r="D209" s="23">
        <v>33281.82</v>
      </c>
      <c r="E209" s="16">
        <f t="shared" si="11"/>
        <v>91.060274336907867</v>
      </c>
    </row>
    <row r="210" spans="1:5" ht="76.5" x14ac:dyDescent="0.25">
      <c r="A210" s="21" t="s">
        <v>317</v>
      </c>
      <c r="B210" s="22" t="s">
        <v>318</v>
      </c>
      <c r="C210" s="23">
        <v>45638965</v>
      </c>
      <c r="D210" s="23">
        <v>42015640</v>
      </c>
      <c r="E210" s="16">
        <f t="shared" si="11"/>
        <v>92.060895771847584</v>
      </c>
    </row>
    <row r="211" spans="1:5" ht="38.25" x14ac:dyDescent="0.25">
      <c r="A211" s="17" t="s">
        <v>319</v>
      </c>
      <c r="B211" s="18" t="s">
        <v>237</v>
      </c>
      <c r="C211" s="19">
        <v>508693177.83999997</v>
      </c>
      <c r="D211" s="19">
        <v>508249540.56999999</v>
      </c>
      <c r="E211" s="16">
        <f t="shared" si="11"/>
        <v>99.912788830413703</v>
      </c>
    </row>
    <row r="212" spans="1:5" ht="102" x14ac:dyDescent="0.25">
      <c r="A212" s="21" t="s">
        <v>320</v>
      </c>
      <c r="B212" s="22" t="s">
        <v>321</v>
      </c>
      <c r="C212" s="23">
        <v>43370.559999999998</v>
      </c>
      <c r="D212" s="23">
        <v>43370.559999999998</v>
      </c>
      <c r="E212" s="16">
        <f t="shared" si="11"/>
        <v>100</v>
      </c>
    </row>
    <row r="213" spans="1:5" ht="38.25" x14ac:dyDescent="0.25">
      <c r="A213" s="21" t="s">
        <v>322</v>
      </c>
      <c r="B213" s="22" t="s">
        <v>323</v>
      </c>
      <c r="C213" s="23">
        <v>721870</v>
      </c>
      <c r="D213" s="23">
        <v>721870</v>
      </c>
      <c r="E213" s="16">
        <f t="shared" si="11"/>
        <v>100</v>
      </c>
    </row>
    <row r="214" spans="1:5" ht="153" x14ac:dyDescent="0.25">
      <c r="A214" s="21" t="s">
        <v>324</v>
      </c>
      <c r="B214" s="22" t="s">
        <v>325</v>
      </c>
      <c r="C214" s="23">
        <v>170992.34</v>
      </c>
      <c r="D214" s="23">
        <v>168192.82</v>
      </c>
      <c r="E214" s="16">
        <f t="shared" si="11"/>
        <v>98.362780461393768</v>
      </c>
    </row>
    <row r="215" spans="1:5" ht="51" x14ac:dyDescent="0.25">
      <c r="A215" s="21" t="s">
        <v>326</v>
      </c>
      <c r="B215" s="22" t="s">
        <v>327</v>
      </c>
      <c r="C215" s="23">
        <v>10000</v>
      </c>
      <c r="D215" s="23">
        <v>10000</v>
      </c>
      <c r="E215" s="16">
        <f t="shared" si="11"/>
        <v>100</v>
      </c>
    </row>
    <row r="216" spans="1:5" ht="127.5" x14ac:dyDescent="0.25">
      <c r="A216" s="21" t="s">
        <v>328</v>
      </c>
      <c r="B216" s="22" t="s">
        <v>329</v>
      </c>
      <c r="C216" s="23">
        <v>63728</v>
      </c>
      <c r="D216" s="23">
        <v>0</v>
      </c>
      <c r="E216" s="16">
        <f t="shared" si="11"/>
        <v>0</v>
      </c>
    </row>
    <row r="217" spans="1:5" ht="114.75" x14ac:dyDescent="0.25">
      <c r="A217" s="21" t="s">
        <v>330</v>
      </c>
      <c r="B217" s="22" t="s">
        <v>331</v>
      </c>
      <c r="C217" s="23">
        <v>188800</v>
      </c>
      <c r="D217" s="23">
        <v>105000.41</v>
      </c>
      <c r="E217" s="16">
        <f t="shared" si="11"/>
        <v>55.614623940677966</v>
      </c>
    </row>
    <row r="218" spans="1:5" ht="51" x14ac:dyDescent="0.25">
      <c r="A218" s="21" t="s">
        <v>332</v>
      </c>
      <c r="B218" s="22" t="s">
        <v>333</v>
      </c>
      <c r="C218" s="23">
        <v>310857.59000000003</v>
      </c>
      <c r="D218" s="23">
        <v>31554.3</v>
      </c>
      <c r="E218" s="16">
        <f t="shared" si="11"/>
        <v>10.150725288708568</v>
      </c>
    </row>
    <row r="219" spans="1:5" ht="89.25" x14ac:dyDescent="0.25">
      <c r="A219" s="21" t="s">
        <v>334</v>
      </c>
      <c r="B219" s="22" t="s">
        <v>335</v>
      </c>
      <c r="C219" s="23">
        <v>387210486.69999999</v>
      </c>
      <c r="D219" s="23">
        <v>387210486.69999999</v>
      </c>
      <c r="E219" s="16">
        <f t="shared" si="11"/>
        <v>100</v>
      </c>
    </row>
    <row r="220" spans="1:5" ht="63.75" x14ac:dyDescent="0.25">
      <c r="A220" s="21" t="s">
        <v>336</v>
      </c>
      <c r="B220" s="22" t="s">
        <v>337</v>
      </c>
      <c r="C220" s="23">
        <v>113621275.65000001</v>
      </c>
      <c r="D220" s="23">
        <v>113621275.65000001</v>
      </c>
      <c r="E220" s="16">
        <f t="shared" si="11"/>
        <v>100</v>
      </c>
    </row>
    <row r="221" spans="1:5" ht="63.75" x14ac:dyDescent="0.25">
      <c r="A221" s="21" t="s">
        <v>338</v>
      </c>
      <c r="B221" s="22" t="s">
        <v>339</v>
      </c>
      <c r="C221" s="23">
        <v>5587243</v>
      </c>
      <c r="D221" s="23">
        <v>5587243</v>
      </c>
      <c r="E221" s="16">
        <f t="shared" si="11"/>
        <v>100</v>
      </c>
    </row>
    <row r="222" spans="1:5" ht="38.25" x14ac:dyDescent="0.25">
      <c r="A222" s="21" t="s">
        <v>340</v>
      </c>
      <c r="B222" s="22" t="s">
        <v>341</v>
      </c>
      <c r="C222" s="23">
        <v>677900</v>
      </c>
      <c r="D222" s="23">
        <v>674369.88</v>
      </c>
      <c r="E222" s="16">
        <f t="shared" si="11"/>
        <v>99.479256527511424</v>
      </c>
    </row>
    <row r="223" spans="1:5" ht="140.25" x14ac:dyDescent="0.25">
      <c r="A223" s="21" t="s">
        <v>342</v>
      </c>
      <c r="B223" s="22" t="s">
        <v>343</v>
      </c>
      <c r="C223" s="23">
        <v>86654</v>
      </c>
      <c r="D223" s="23">
        <v>76177.25</v>
      </c>
      <c r="E223" s="16">
        <f t="shared" si="11"/>
        <v>87.909675260230344</v>
      </c>
    </row>
    <row r="224" spans="1:5" ht="38.25" x14ac:dyDescent="0.25">
      <c r="A224" s="17" t="s">
        <v>344</v>
      </c>
      <c r="B224" s="18" t="s">
        <v>237</v>
      </c>
      <c r="C224" s="19">
        <v>463780.9</v>
      </c>
      <c r="D224" s="19">
        <v>463780.9</v>
      </c>
      <c r="E224" s="16">
        <f t="shared" si="11"/>
        <v>100</v>
      </c>
    </row>
    <row r="225" spans="1:5" ht="76.5" x14ac:dyDescent="0.25">
      <c r="A225" s="21" t="s">
        <v>345</v>
      </c>
      <c r="B225" s="22" t="s">
        <v>346</v>
      </c>
      <c r="C225" s="23">
        <v>463780.9</v>
      </c>
      <c r="D225" s="23">
        <v>463780.9</v>
      </c>
      <c r="E225" s="16">
        <f t="shared" si="11"/>
        <v>100</v>
      </c>
    </row>
    <row r="226" spans="1:5" ht="38.25" x14ac:dyDescent="0.25">
      <c r="A226" s="17" t="s">
        <v>347</v>
      </c>
      <c r="B226" s="18" t="s">
        <v>237</v>
      </c>
      <c r="C226" s="19">
        <v>2542900</v>
      </c>
      <c r="D226" s="19">
        <v>2542900</v>
      </c>
      <c r="E226" s="16">
        <f t="shared" si="11"/>
        <v>100</v>
      </c>
    </row>
    <row r="227" spans="1:5" ht="51" x14ac:dyDescent="0.25">
      <c r="A227" s="21" t="s">
        <v>348</v>
      </c>
      <c r="B227" s="22" t="s">
        <v>349</v>
      </c>
      <c r="C227" s="23">
        <v>2542900</v>
      </c>
      <c r="D227" s="23">
        <v>2542900</v>
      </c>
      <c r="E227" s="16">
        <f t="shared" si="11"/>
        <v>100</v>
      </c>
    </row>
    <row r="228" spans="1:5" ht="38.25" x14ac:dyDescent="0.25">
      <c r="A228" s="17" t="s">
        <v>350</v>
      </c>
      <c r="B228" s="18" t="s">
        <v>237</v>
      </c>
      <c r="C228" s="19">
        <v>7600</v>
      </c>
      <c r="D228" s="19">
        <v>7600</v>
      </c>
      <c r="E228" s="16">
        <f t="shared" si="11"/>
        <v>100</v>
      </c>
    </row>
    <row r="229" spans="1:5" ht="63.75" x14ac:dyDescent="0.25">
      <c r="A229" s="21" t="s">
        <v>351</v>
      </c>
      <c r="B229" s="22" t="s">
        <v>352</v>
      </c>
      <c r="C229" s="23">
        <v>7600</v>
      </c>
      <c r="D229" s="23">
        <v>7600</v>
      </c>
      <c r="E229" s="16">
        <f t="shared" si="11"/>
        <v>100</v>
      </c>
    </row>
    <row r="230" spans="1:5" ht="38.25" x14ac:dyDescent="0.25">
      <c r="A230" s="17" t="s">
        <v>353</v>
      </c>
      <c r="B230" s="18" t="s">
        <v>237</v>
      </c>
      <c r="C230" s="19">
        <v>1058000</v>
      </c>
      <c r="D230" s="19">
        <v>1058000</v>
      </c>
      <c r="E230" s="16">
        <f t="shared" si="11"/>
        <v>100</v>
      </c>
    </row>
    <row r="231" spans="1:5" ht="38.25" x14ac:dyDescent="0.25">
      <c r="A231" s="21" t="s">
        <v>354</v>
      </c>
      <c r="B231" s="22" t="s">
        <v>355</v>
      </c>
      <c r="C231" s="23">
        <v>1058000</v>
      </c>
      <c r="D231" s="23">
        <v>1058000</v>
      </c>
      <c r="E231" s="16">
        <f t="shared" si="11"/>
        <v>100</v>
      </c>
    </row>
    <row r="232" spans="1:5" ht="38.25" x14ac:dyDescent="0.25">
      <c r="A232" s="17" t="s">
        <v>356</v>
      </c>
      <c r="B232" s="18" t="s">
        <v>237</v>
      </c>
      <c r="C232" s="19">
        <v>419244</v>
      </c>
      <c r="D232" s="19">
        <v>419243.99</v>
      </c>
      <c r="E232" s="16">
        <f t="shared" si="11"/>
        <v>99.999997614754179</v>
      </c>
    </row>
    <row r="233" spans="1:5" ht="153" x14ac:dyDescent="0.25">
      <c r="A233" s="21" t="s">
        <v>357</v>
      </c>
      <c r="B233" s="22" t="s">
        <v>358</v>
      </c>
      <c r="C233" s="23">
        <v>419244</v>
      </c>
      <c r="D233" s="23">
        <v>419243.99</v>
      </c>
      <c r="E233" s="16">
        <f t="shared" si="11"/>
        <v>99.999997614754179</v>
      </c>
    </row>
    <row r="234" spans="1:5" ht="38.25" x14ac:dyDescent="0.25">
      <c r="A234" s="17" t="s">
        <v>359</v>
      </c>
      <c r="B234" s="18" t="s">
        <v>237</v>
      </c>
      <c r="C234" s="19">
        <v>2816068.93</v>
      </c>
      <c r="D234" s="19">
        <v>2805213.21</v>
      </c>
      <c r="E234" s="16">
        <f t="shared" si="11"/>
        <v>99.614508015611676</v>
      </c>
    </row>
    <row r="235" spans="1:5" ht="76.5" x14ac:dyDescent="0.25">
      <c r="A235" s="21" t="s">
        <v>360</v>
      </c>
      <c r="B235" s="22" t="s">
        <v>361</v>
      </c>
      <c r="C235" s="23">
        <v>2816068.93</v>
      </c>
      <c r="D235" s="23">
        <v>2805213.21</v>
      </c>
      <c r="E235" s="16">
        <f t="shared" si="11"/>
        <v>99.614508015611676</v>
      </c>
    </row>
    <row r="236" spans="1:5" ht="38.25" x14ac:dyDescent="0.25">
      <c r="A236" s="17" t="s">
        <v>362</v>
      </c>
      <c r="B236" s="18" t="s">
        <v>237</v>
      </c>
      <c r="C236" s="19">
        <v>27877172</v>
      </c>
      <c r="D236" s="19">
        <v>27695246.379999999</v>
      </c>
      <c r="E236" s="16">
        <f t="shared" ref="E236:E267" si="12">D236/C236*100</f>
        <v>99.347402885773349</v>
      </c>
    </row>
    <row r="237" spans="1:5" ht="63.75" x14ac:dyDescent="0.25">
      <c r="A237" s="21" t="s">
        <v>363</v>
      </c>
      <c r="B237" s="22" t="s">
        <v>364</v>
      </c>
      <c r="C237" s="23">
        <v>27877172</v>
      </c>
      <c r="D237" s="23">
        <v>27695246.379999999</v>
      </c>
      <c r="E237" s="16">
        <f t="shared" si="12"/>
        <v>99.347402885773349</v>
      </c>
    </row>
    <row r="238" spans="1:5" ht="38.25" x14ac:dyDescent="0.25">
      <c r="A238" s="17" t="s">
        <v>365</v>
      </c>
      <c r="B238" s="18" t="s">
        <v>237</v>
      </c>
      <c r="C238" s="19">
        <v>42239928.219999999</v>
      </c>
      <c r="D238" s="19">
        <v>42239928.219999999</v>
      </c>
      <c r="E238" s="16">
        <f t="shared" si="12"/>
        <v>100</v>
      </c>
    </row>
    <row r="239" spans="1:5" ht="63.75" x14ac:dyDescent="0.25">
      <c r="A239" s="21" t="s">
        <v>366</v>
      </c>
      <c r="B239" s="22" t="s">
        <v>367</v>
      </c>
      <c r="C239" s="23">
        <v>42239928.219999999</v>
      </c>
      <c r="D239" s="23">
        <v>42239928.219999999</v>
      </c>
      <c r="E239" s="16">
        <f t="shared" si="12"/>
        <v>100</v>
      </c>
    </row>
    <row r="240" spans="1:5" ht="38.25" x14ac:dyDescent="0.25">
      <c r="A240" s="17" t="s">
        <v>368</v>
      </c>
      <c r="B240" s="18" t="s">
        <v>237</v>
      </c>
      <c r="C240" s="19">
        <v>107124180.98999999</v>
      </c>
      <c r="D240" s="19">
        <v>106621185.17</v>
      </c>
      <c r="E240" s="16">
        <f t="shared" si="12"/>
        <v>99.530455387988496</v>
      </c>
    </row>
    <row r="241" spans="1:5" ht="25.5" x14ac:dyDescent="0.25">
      <c r="A241" s="21" t="s">
        <v>369</v>
      </c>
      <c r="B241" s="22" t="s">
        <v>370</v>
      </c>
      <c r="C241" s="23">
        <v>52367966.200000003</v>
      </c>
      <c r="D241" s="23">
        <v>52310278.159999996</v>
      </c>
      <c r="E241" s="16">
        <f t="shared" si="12"/>
        <v>99.889840976868015</v>
      </c>
    </row>
    <row r="242" spans="1:5" ht="25.5" x14ac:dyDescent="0.25">
      <c r="A242" s="21" t="s">
        <v>371</v>
      </c>
      <c r="B242" s="22" t="s">
        <v>370</v>
      </c>
      <c r="C242" s="23">
        <v>34804241</v>
      </c>
      <c r="D242" s="23">
        <v>34731157.899999999</v>
      </c>
      <c r="E242" s="16">
        <f t="shared" si="12"/>
        <v>99.790016682162374</v>
      </c>
    </row>
    <row r="243" spans="1:5" ht="25.5" x14ac:dyDescent="0.25">
      <c r="A243" s="21" t="s">
        <v>372</v>
      </c>
      <c r="B243" s="22" t="s">
        <v>370</v>
      </c>
      <c r="C243" s="23">
        <v>19951973.789999999</v>
      </c>
      <c r="D243" s="23">
        <v>19579749.109999999</v>
      </c>
      <c r="E243" s="16">
        <f t="shared" si="12"/>
        <v>98.134396707224226</v>
      </c>
    </row>
    <row r="244" spans="1:5" ht="38.25" x14ac:dyDescent="0.25">
      <c r="A244" s="13" t="s">
        <v>373</v>
      </c>
      <c r="B244" s="14" t="s">
        <v>374</v>
      </c>
      <c r="C244" s="15">
        <v>0</v>
      </c>
      <c r="D244" s="15">
        <v>2254.56</v>
      </c>
      <c r="E244" s="16">
        <v>0</v>
      </c>
    </row>
    <row r="245" spans="1:5" ht="38.25" x14ac:dyDescent="0.25">
      <c r="A245" s="17" t="s">
        <v>375</v>
      </c>
      <c r="B245" s="18" t="s">
        <v>374</v>
      </c>
      <c r="C245" s="19">
        <v>0</v>
      </c>
      <c r="D245" s="19">
        <v>2254.56</v>
      </c>
      <c r="E245" s="16">
        <v>0</v>
      </c>
    </row>
    <row r="246" spans="1:5" ht="38.25" x14ac:dyDescent="0.25">
      <c r="A246" s="21" t="s">
        <v>376</v>
      </c>
      <c r="B246" s="22" t="s">
        <v>377</v>
      </c>
      <c r="C246" s="23">
        <v>0</v>
      </c>
      <c r="D246" s="23">
        <v>2254.56</v>
      </c>
      <c r="E246" s="16">
        <v>0</v>
      </c>
    </row>
    <row r="247" spans="1:5" ht="25.5" x14ac:dyDescent="0.25">
      <c r="A247" s="13" t="s">
        <v>378</v>
      </c>
      <c r="B247" s="14" t="s">
        <v>379</v>
      </c>
      <c r="C247" s="15">
        <v>36159396.539999999</v>
      </c>
      <c r="D247" s="15">
        <v>36184396.539999999</v>
      </c>
      <c r="E247" s="16">
        <f t="shared" si="12"/>
        <v>100.06913832196382</v>
      </c>
    </row>
    <row r="248" spans="1:5" ht="25.5" x14ac:dyDescent="0.25">
      <c r="A248" s="17" t="s">
        <v>380</v>
      </c>
      <c r="B248" s="18" t="s">
        <v>379</v>
      </c>
      <c r="C248" s="19">
        <v>36159396.539999999</v>
      </c>
      <c r="D248" s="19">
        <v>36184396.539999999</v>
      </c>
      <c r="E248" s="16">
        <f t="shared" si="12"/>
        <v>100.06913832196382</v>
      </c>
    </row>
    <row r="249" spans="1:5" ht="38.25" x14ac:dyDescent="0.25">
      <c r="A249" s="21" t="s">
        <v>381</v>
      </c>
      <c r="B249" s="22" t="s">
        <v>382</v>
      </c>
      <c r="C249" s="23">
        <v>36071396.539999999</v>
      </c>
      <c r="D249" s="23">
        <v>36096396.539999999</v>
      </c>
      <c r="E249" s="16">
        <f t="shared" si="12"/>
        <v>100.06930699223768</v>
      </c>
    </row>
    <row r="250" spans="1:5" ht="38.25" x14ac:dyDescent="0.25">
      <c r="A250" s="21" t="s">
        <v>383</v>
      </c>
      <c r="B250" s="22" t="s">
        <v>382</v>
      </c>
      <c r="C250" s="23">
        <v>88000</v>
      </c>
      <c r="D250" s="23">
        <v>88000</v>
      </c>
      <c r="E250" s="16">
        <f t="shared" si="12"/>
        <v>100</v>
      </c>
    </row>
    <row r="251" spans="1:5" x14ac:dyDescent="0.25">
      <c r="A251" s="13" t="s">
        <v>384</v>
      </c>
      <c r="B251" s="14" t="s">
        <v>385</v>
      </c>
      <c r="C251" s="15">
        <v>156634.97</v>
      </c>
      <c r="D251" s="15">
        <v>156634.97</v>
      </c>
      <c r="E251" s="16">
        <f t="shared" si="12"/>
        <v>100</v>
      </c>
    </row>
    <row r="252" spans="1:5" x14ac:dyDescent="0.25">
      <c r="A252" s="17" t="s">
        <v>386</v>
      </c>
      <c r="B252" s="18" t="s">
        <v>385</v>
      </c>
      <c r="C252" s="19">
        <v>119098.97</v>
      </c>
      <c r="D252" s="19">
        <v>119098.97</v>
      </c>
      <c r="E252" s="16">
        <f t="shared" si="12"/>
        <v>100</v>
      </c>
    </row>
    <row r="253" spans="1:5" ht="25.5" x14ac:dyDescent="0.25">
      <c r="A253" s="21" t="s">
        <v>387</v>
      </c>
      <c r="B253" s="22" t="s">
        <v>390</v>
      </c>
      <c r="C253" s="23">
        <v>119098.97</v>
      </c>
      <c r="D253" s="23">
        <v>119098.97</v>
      </c>
      <c r="E253" s="16">
        <f t="shared" si="12"/>
        <v>100</v>
      </c>
    </row>
    <row r="254" spans="1:5" x14ac:dyDescent="0.25">
      <c r="A254" s="17" t="s">
        <v>388</v>
      </c>
      <c r="B254" s="18" t="s">
        <v>385</v>
      </c>
      <c r="C254" s="19">
        <v>37536</v>
      </c>
      <c r="D254" s="19">
        <v>37536</v>
      </c>
      <c r="E254" s="16">
        <f t="shared" si="12"/>
        <v>100</v>
      </c>
    </row>
    <row r="255" spans="1:5" ht="25.5" x14ac:dyDescent="0.25">
      <c r="A255" s="21" t="s">
        <v>389</v>
      </c>
      <c r="B255" s="22" t="s">
        <v>390</v>
      </c>
      <c r="C255" s="23">
        <v>37536</v>
      </c>
      <c r="D255" s="23">
        <v>37536</v>
      </c>
      <c r="E255" s="16">
        <f t="shared" si="12"/>
        <v>100</v>
      </c>
    </row>
    <row r="256" spans="1:5" ht="76.5" x14ac:dyDescent="0.25">
      <c r="A256" s="13" t="s">
        <v>391</v>
      </c>
      <c r="B256" s="14" t="s">
        <v>392</v>
      </c>
      <c r="C256" s="15">
        <v>0</v>
      </c>
      <c r="D256" s="15">
        <v>3773629.75</v>
      </c>
      <c r="E256" s="16">
        <v>0</v>
      </c>
    </row>
    <row r="257" spans="1:5" ht="76.5" x14ac:dyDescent="0.25">
      <c r="A257" s="17" t="s">
        <v>393</v>
      </c>
      <c r="B257" s="18" t="s">
        <v>392</v>
      </c>
      <c r="C257" s="19">
        <v>0</v>
      </c>
      <c r="D257" s="19">
        <v>3333629.75</v>
      </c>
      <c r="E257" s="16">
        <v>0</v>
      </c>
    </row>
    <row r="258" spans="1:5" ht="38.25" x14ac:dyDescent="0.25">
      <c r="A258" s="21" t="s">
        <v>394</v>
      </c>
      <c r="B258" s="22" t="s">
        <v>395</v>
      </c>
      <c r="C258" s="23">
        <v>0</v>
      </c>
      <c r="D258" s="23">
        <v>3333629.75</v>
      </c>
      <c r="E258" s="16">
        <v>0</v>
      </c>
    </row>
    <row r="259" spans="1:5" ht="76.5" x14ac:dyDescent="0.25">
      <c r="A259" s="17" t="s">
        <v>396</v>
      </c>
      <c r="B259" s="18" t="s">
        <v>392</v>
      </c>
      <c r="C259" s="19">
        <v>0</v>
      </c>
      <c r="D259" s="19">
        <v>440000</v>
      </c>
      <c r="E259" s="16">
        <v>0</v>
      </c>
    </row>
    <row r="260" spans="1:5" ht="38.25" x14ac:dyDescent="0.25">
      <c r="A260" s="21" t="s">
        <v>397</v>
      </c>
      <c r="B260" s="22" t="s">
        <v>398</v>
      </c>
      <c r="C260" s="23">
        <v>0</v>
      </c>
      <c r="D260" s="23">
        <v>440000</v>
      </c>
      <c r="E260" s="16">
        <v>0</v>
      </c>
    </row>
    <row r="261" spans="1:5" ht="51" x14ac:dyDescent="0.25">
      <c r="A261" s="13" t="s">
        <v>399</v>
      </c>
      <c r="B261" s="14" t="s">
        <v>400</v>
      </c>
      <c r="C261" s="15">
        <v>0</v>
      </c>
      <c r="D261" s="15">
        <v>-3851193.88</v>
      </c>
      <c r="E261" s="16">
        <v>0</v>
      </c>
    </row>
    <row r="262" spans="1:5" ht="51" x14ac:dyDescent="0.25">
      <c r="A262" s="17" t="s">
        <v>401</v>
      </c>
      <c r="B262" s="18" t="s">
        <v>400</v>
      </c>
      <c r="C262" s="19">
        <v>0</v>
      </c>
      <c r="D262" s="19">
        <v>-3851193.88</v>
      </c>
      <c r="E262" s="16">
        <v>0</v>
      </c>
    </row>
    <row r="263" spans="1:5" ht="51" x14ac:dyDescent="0.25">
      <c r="A263" s="21" t="s">
        <v>402</v>
      </c>
      <c r="B263" s="22" t="s">
        <v>403</v>
      </c>
      <c r="C263" s="23">
        <v>0</v>
      </c>
      <c r="D263" s="23">
        <v>-38323.26</v>
      </c>
      <c r="E263" s="16">
        <v>0</v>
      </c>
    </row>
    <row r="264" spans="1:5" ht="51" x14ac:dyDescent="0.25">
      <c r="A264" s="21" t="s">
        <v>404</v>
      </c>
      <c r="B264" s="22" t="s">
        <v>403</v>
      </c>
      <c r="C264" s="23">
        <v>0</v>
      </c>
      <c r="D264" s="23">
        <v>-479.3</v>
      </c>
      <c r="E264" s="16">
        <v>0</v>
      </c>
    </row>
    <row r="265" spans="1:5" ht="51" x14ac:dyDescent="0.25">
      <c r="A265" s="21" t="s">
        <v>405</v>
      </c>
      <c r="B265" s="22" t="s">
        <v>403</v>
      </c>
      <c r="C265" s="23">
        <v>0</v>
      </c>
      <c r="D265" s="23">
        <v>-3812391.32</v>
      </c>
      <c r="E265" s="16">
        <v>0</v>
      </c>
    </row>
    <row r="266" spans="1:5" x14ac:dyDescent="0.25">
      <c r="A266" s="27"/>
      <c r="B266" s="28"/>
      <c r="C266" s="28"/>
      <c r="D266" s="29"/>
      <c r="E266" s="16"/>
    </row>
    <row r="267" spans="1:5" x14ac:dyDescent="0.25">
      <c r="A267" s="35" t="s">
        <v>406</v>
      </c>
      <c r="B267" s="36"/>
      <c r="C267" s="37">
        <v>1710505257.8099999</v>
      </c>
      <c r="D267" s="37">
        <v>1718730726.8</v>
      </c>
      <c r="E267" s="30">
        <f t="shared" si="12"/>
        <v>100.48087949174335</v>
      </c>
    </row>
    <row r="268" spans="1:5" x14ac:dyDescent="0.25">
      <c r="A268" s="2"/>
      <c r="B268" s="2"/>
      <c r="C268" s="2"/>
      <c r="D268" s="2"/>
      <c r="E268" s="2"/>
    </row>
    <row r="269" spans="1:5" x14ac:dyDescent="0.25">
      <c r="A269" s="40"/>
      <c r="B269" s="41"/>
      <c r="C269" s="41"/>
      <c r="D269" s="41"/>
      <c r="E269" s="41"/>
    </row>
  </sheetData>
  <autoFilter ref="A10:E265"/>
  <mergeCells count="8">
    <mergeCell ref="A9:E9"/>
    <mergeCell ref="A269:E269"/>
    <mergeCell ref="A1:E1"/>
    <mergeCell ref="A2:E2"/>
    <mergeCell ref="A3:E3"/>
    <mergeCell ref="A4:E4"/>
    <mergeCell ref="A5:E5"/>
    <mergeCell ref="A7:E8"/>
  </mergeCells>
  <pageMargins left="0.70866141732283472" right="0.70866141732283472" top="0.35433070866141736" bottom="0" header="0.31496062992125984" footer="0.31496062992125984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сполнение бюджета по доходам Шарканский район&lt;/DocName&gt;&#10;  &lt;VariantName&gt;Исполнение бюджета по доходам Шарканский район&lt;/VariantName&gt;&#10;  &lt;VariantLink xsi:nil=&quot;true&quot; /&gt;&#10;  &lt;ReportCode&gt;MAKET_a72d5b3b_6131_49b6_81f0_c3f338e0739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3BA280-7A52-4AC3-981E-D263CC5B87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2021-2022-232\Пользователь</dc:creator>
  <cp:lastModifiedBy>Пользователь</cp:lastModifiedBy>
  <cp:lastPrinted>2025-03-12T09:18:12Z</cp:lastPrinted>
  <dcterms:created xsi:type="dcterms:W3CDTF">2025-03-10T09:12:42Z</dcterms:created>
  <dcterms:modified xsi:type="dcterms:W3CDTF">2025-03-12T11:10:14Z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Шарканский район</vt:lpwstr>
  </property>
  <property fmtid="{D5CDD505-2E9C-101B-9397-08002B2CF9AE}" pid="3" name="Название отчета">
    <vt:lpwstr>Исполнение бюджета по доходам Шарканский район(2).xlsx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24.1.1241.1516727506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