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30" windowWidth="25820" windowHeight="12210"/>
  </bookViews>
  <sheets>
    <sheet name="Документ" sheetId="2" r:id="rId1"/>
  </sheets>
  <definedNames>
    <definedName name="_xlnm._FilterDatabase" localSheetId="0" hidden="1">Документ!$A$10:$E$158</definedName>
    <definedName name="_xlnm.Print_Titles" localSheetId="0">Документ!$11:$11</definedName>
  </definedNames>
  <calcPr calcId="145621"/>
</workbook>
</file>

<file path=xl/calcChain.xml><?xml version="1.0" encoding="utf-8"?>
<calcChain xmlns="http://schemas.openxmlformats.org/spreadsheetml/2006/main">
  <c r="E24" i="2" l="1"/>
  <c r="E25" i="2"/>
  <c r="E27" i="2"/>
  <c r="E29" i="2"/>
  <c r="E30" i="2"/>
  <c r="E32" i="2"/>
  <c r="E35" i="2"/>
  <c r="E36" i="2"/>
  <c r="E37" i="2"/>
  <c r="E38" i="2"/>
  <c r="E39" i="2"/>
  <c r="E40" i="2"/>
  <c r="E41" i="2"/>
  <c r="E42" i="2"/>
  <c r="E43" i="2"/>
  <c r="E44" i="2"/>
  <c r="E47" i="2"/>
  <c r="E48" i="2"/>
  <c r="E49" i="2"/>
  <c r="E50" i="2"/>
  <c r="E51" i="2"/>
  <c r="E52" i="2"/>
  <c r="E54" i="2"/>
  <c r="E55" i="2"/>
  <c r="E56" i="2"/>
  <c r="E57" i="2"/>
  <c r="E58" i="2"/>
  <c r="E59" i="2"/>
  <c r="E60" i="2"/>
  <c r="E62" i="2"/>
  <c r="E64" i="2"/>
  <c r="E65" i="2"/>
  <c r="E66" i="2"/>
  <c r="E67" i="2"/>
  <c r="E69" i="2"/>
  <c r="E72" i="2"/>
  <c r="E74" i="2"/>
  <c r="E77" i="2"/>
  <c r="E78" i="2"/>
  <c r="E81" i="2"/>
  <c r="E84" i="2"/>
  <c r="E85" i="2"/>
  <c r="E87" i="2"/>
  <c r="E88" i="2"/>
  <c r="E89" i="2"/>
  <c r="E90" i="2"/>
  <c r="E92"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60" i="2"/>
  <c r="E13" i="2"/>
  <c r="E14" i="2"/>
  <c r="E12" i="2"/>
</calcChain>
</file>

<file path=xl/sharedStrings.xml><?xml version="1.0" encoding="utf-8"?>
<sst xmlns="http://schemas.openxmlformats.org/spreadsheetml/2006/main" count="313" uniqueCount="303">
  <si>
    <t>Единица измерения: руб.</t>
  </si>
  <si>
    <t>Код БКД</t>
  </si>
  <si>
    <t xml:space="preserve">Наименование </t>
  </si>
  <si>
    <t>Уточненный план</t>
  </si>
  <si>
    <t>Исполнение</t>
  </si>
  <si>
    <t>% исполнения к уточненному плану</t>
  </si>
  <si>
    <t>1</t>
  </si>
  <si>
    <t>2</t>
  </si>
  <si>
    <t>3</t>
  </si>
  <si>
    <t>4</t>
  </si>
  <si>
    <t>5</t>
  </si>
  <si>
    <t>00010000000000000000</t>
  </si>
  <si>
    <t>НАЛОГОВЫЕ И НЕНАЛОГОВЫЕ ДОХОДЫ</t>
  </si>
  <si>
    <t>00010100000000000000</t>
  </si>
  <si>
    <t>НАЛОГИ НА ПРИБЫЛЬ, ДОХОДЫ</t>
  </si>
  <si>
    <t>18210102010011000110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</si>
  <si>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</si>
  <si>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18210102010013000110</t>
  </si>
  <si>
    <t>Налог на доходы физических лиц с доходов, полученных в виде дивидендов от долевого участия в деятельности организаций</t>
  </si>
  <si>
    <t>18210102020011000110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</si>
  <si>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t>
  </si>
  <si>
    <t>18210102020013000110</t>
  </si>
  <si>
    <t>18210102030011000110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</si>
  <si>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</si>
  <si>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18210102030013000110</t>
  </si>
  <si>
    <t>Налог на доходы физических лиц с доходов, полученных физическими лицами, не являющимися налоговыми резидентами Российской Федерации</t>
  </si>
  <si>
    <t>18210102040011000110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</si>
  <si>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</si>
  <si>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18210102080011000110</t>
  </si>
  <si>
    <t>Налог на доходы физических лиц части суммы налога, превышающей 650 000 рублей, относящейся к части налоговой базы, превышающей 5 000 000 рублей</t>
  </si>
  <si>
    <t>18210102130011000110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</si>
  <si>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</si>
  <si>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18210102210011000110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</si>
  <si>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</si>
  <si>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00010300000000000000</t>
  </si>
  <si>
    <t>НАЛОГИ НА ТОВАРЫ (РАБОТЫ, УСЛУГИ), РЕАЛИЗУЕМЫЕ НА ТЕРРИТОРИИ РОССИЙСКОЙ ФЕДЕРАЦИИ</t>
  </si>
  <si>
    <t>18210302231010000110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</si>
  <si>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</si>
  <si>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</si>
  <si>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</si>
  <si>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</si>
  <si>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</si>
  <si>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</si>
  <si>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</si>
  <si>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00010500000000000000</t>
  </si>
  <si>
    <t>НАЛОГИ НА СОВОКУПНЫЙ ДОХОД</t>
  </si>
  <si>
    <t>18210501011011000110</t>
  </si>
  <si>
    <t>Налог, взимаемый с налогоплательщиков, выбравших в качестве объекта налогообложения доходы</t>
  </si>
  <si>
    <t>18210501011013000110</t>
  </si>
  <si>
    <t>18210501021011000110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</si>
  <si>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</si>
  <si>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18210501021013000110</t>
  </si>
  <si>
    <t>18210502010021000110</t>
  </si>
  <si>
    <t>Единый налог на вмененный доход для отдельных видов деятельности</t>
  </si>
  <si>
    <t>18210503010011000110</t>
  </si>
  <si>
    <t>Единый сельскохозяйственный налог</t>
  </si>
  <si>
    <t>18210504060021000110</t>
  </si>
  <si>
    <t>Налог, взимаемый в связи с применением патентной системы налогообложения, зачисляемый в бюджеты муниципальных округов</t>
  </si>
  <si>
    <t>00010600000000000000</t>
  </si>
  <si>
    <t>НАЛОГИ НА ИМУЩЕСТВО</t>
  </si>
  <si>
    <t>18210601020141000110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</si>
  <si>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(перерасчёты, недоимка и задолженность по соответствующему платежу, в том числе по отменённому)</t>
  </si>
  <si>
    <t>18210606032141000110</t>
  </si>
  <si>
    <t>Земельный налог с организаций, обладающих земельным участком, расположенным в границах муниципальных округов (сумма платежа (перерасчёты, недоимка и задолженность по соответствующему платежу, в том числе по отменённому)</t>
  </si>
  <si>
    <t>18210606042141000110</t>
  </si>
  <si>
    <t>Земельный налог с физических лиц, обладающих земельным участком, расположенным в границах муниципальных округов (сумма платежа (перерасчёты, недоимка и задолженность по соответствующему платежу, в том числе по отменённому)</t>
  </si>
  <si>
    <t>00010700000000000000</t>
  </si>
  <si>
    <t>НАЛОГИ, СБОРЫ И РЕГУЛЯРНЫЕ ПЛАТЕЖИ ЗА ПОЛЬЗОВАНИЕ ПРИРОДНЫМИ РЕСУРСАМИ</t>
  </si>
  <si>
    <t>18210701020011000110</t>
  </si>
  <si>
    <t>Налог на добычу общераспространенных полезных ископаемых*</t>
  </si>
  <si>
    <t>00010800000000000000</t>
  </si>
  <si>
    <t>ГОСУДАРСТВЕННАЯ ПОШЛИНА</t>
  </si>
  <si>
    <t>18210803010011000110</t>
  </si>
  <si>
    <t>Государственная пошлина по делам, рассматриваемым в судах общей юрисдикции, мировыми судьями (за исключением государственной пошлины по делам, рассматриваемым Верховным Судом Российской Федерации)</t>
  </si>
  <si>
    <t>18210803010011050110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</si>
  <si>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</si>
  <si>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18210803010011060110</t>
  </si>
  <si>
    <t>Государственная пошлина по делам, рассматриваемым в арбитражных судах (государственная пошлина, уплачиваемая на основании судебных актов по результатам рассмотрения дел по существу)</t>
  </si>
  <si>
    <t>00011100000000000000</t>
  </si>
  <si>
    <t>ДОХОДЫ ОТ ИСПОЛЬЗОВАНИЯ ИМУЩЕСТВА, НАХОДЯЩЕГОСЯ В ГОСУДАРСТВЕННОЙ И МУНИЦИПАЛЬНОЙ СОБСТВЕННОСТИ</t>
  </si>
  <si>
    <t>73911105012140000120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</si>
  <si>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</si>
  <si>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73911105024140000120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</si>
  <si>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</si>
  <si>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73911105074140000120</t>
  </si>
  <si>
    <t>Доходы от сдачи в аренду имущества, составляющего казну муниципальных округов (за исключением земельных участков)</t>
  </si>
  <si>
    <t>73911109044140000120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</si>
  <si>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</si>
  <si>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00011200000000000000</t>
  </si>
  <si>
    <t>ПЛАТЕЖИ ПРИ ПОЛЬЗОВАНИИ ПРИРОДНЫМИ РЕСУРСАМИ</t>
  </si>
  <si>
    <t>04811201010012100120</t>
  </si>
  <si>
    <t>Плата за выбросы загрязняющих веществ в атмосферный воздух стационарными объектами7</t>
  </si>
  <si>
    <t>04811201010016000120</t>
  </si>
  <si>
    <t>Плата за выбросы загрязняющих веществ в атмосферный воздух стационарными объектами</t>
  </si>
  <si>
    <t>04811201030016000120</t>
  </si>
  <si>
    <t>Плата за сбросы загрязняющих веществ в водные объекты</t>
  </si>
  <si>
    <t>04811201041016000120</t>
  </si>
  <si>
    <t>Плата за размещение отходов производства</t>
  </si>
  <si>
    <t>04811201070016000120</t>
  </si>
  <si>
    <t>Плата за выбросы загрязняющих веществ, образующихся при сжигании на факельных установках и (или) рассеивании попутного нефтяного газа</t>
  </si>
  <si>
    <t>00011300000000000000</t>
  </si>
  <si>
    <t>ДОХОДЫ ОТ ОКАЗАНИЯ ПЛАТНЫХ УСЛУГ И КОМПЕНСАЦИИ ЗАТРАТ ГОСУДАРСТВА</t>
  </si>
  <si>
    <t>73911301994140002130</t>
  </si>
  <si>
    <t>Прочие доходы от оказания платных услуг (работ) получателями средств бюджетов муниципальных округов («Шарканский районный Дом культуры»)</t>
  </si>
  <si>
    <t>73911301994140003130</t>
  </si>
  <si>
    <t>Прочие доходы от оказания платных услуг (работ) получателями средств бюджетов муниципальных округов (Детская школа искусств)</t>
  </si>
  <si>
    <t>74511301994140001130</t>
  </si>
  <si>
    <t>Прочие доходы от оказания платных услуг (работ) получателями средств бюджетов муниципальных округов</t>
  </si>
  <si>
    <t>74511301994140006130</t>
  </si>
  <si>
    <t>Прочие доходы от оказания платных услуг (работ) получателями средств бюджетов муниципальных округов (казенные школы, детские сады)</t>
  </si>
  <si>
    <t>73911302994140000130</t>
  </si>
  <si>
    <t>Прочие доходы от компенсации затрат бюджетов муниципальных округов</t>
  </si>
  <si>
    <t>00011400000000000000</t>
  </si>
  <si>
    <t>ДОХОДЫ ОТ ПРОДАЖИ МАТЕРИАЛЬНЫХ И НЕМАТЕРИАЛЬНЫХ АКТИВОВ</t>
  </si>
  <si>
    <t>73911402043140000410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</si>
  <si>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</si>
  <si>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73911406012140000430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</si>
  <si>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</si>
  <si>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00011600000000000000</t>
  </si>
  <si>
    <t>ШТРАФЫ, САНКЦИИ, ВОЗМЕЩЕНИЕ УЩЕРБА</t>
  </si>
  <si>
    <t>84311601053010035140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</si>
  <si>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</si>
  <si>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89711601053019000140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</si>
  <si>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</si>
  <si>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84311601063019000140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</si>
  <si>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</si>
  <si>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89711601063010009140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</si>
  <si>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</si>
  <si>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89711601063010101140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</si>
  <si>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</si>
  <si>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89711601073010019140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</si>
  <si>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</si>
  <si>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89711601073010027140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</si>
  <si>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</si>
  <si>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89711601103019000140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</si>
  <si>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(иные штрафы)</t>
  </si>
  <si>
    <t>89711601153010005140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</si>
  <si>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</si>
  <si>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89711601153019000140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</si>
  <si>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</si>
  <si>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89711601173010007140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</si>
  <si>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</si>
  <si>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89711601173010008140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</si>
  <si>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</si>
  <si>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89711601173019000140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</si>
  <si>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</si>
  <si>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89711601193010005140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</si>
  <si>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</si>
  <si>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89711601193019000140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</si>
  <si>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</si>
  <si>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84311601203019000140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</si>
  <si>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</si>
  <si>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89711601203019000140</t>
  </si>
  <si>
    <t>73911602020020000140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</si>
  <si>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</si>
  <si>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73911607010140000140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</si>
  <si>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</si>
  <si>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73911610032140000140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</si>
  <si>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</si>
  <si>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73911610081140000140</t>
  </si>
  <si>
    <t>Платежи в целях возмещения ущерба при расторжении муниципального контракта, заключенного с муниципальным органом муниципального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</si>
  <si>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73911610123010141140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</si>
  <si>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</si>
  <si>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84411611050010000140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</si>
  <si>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</si>
  <si>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04811611130010000140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</si>
  <si>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</si>
  <si>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00011700000000000000</t>
  </si>
  <si>
    <t>ПРОЧИЕ НЕНАЛОГОВЫЕ ДОХОДЫ</t>
  </si>
  <si>
    <t>73911701040140000180</t>
  </si>
  <si>
    <t>Невыясненные поступления, зачисляемые в бюджеты муниципальных округов</t>
  </si>
  <si>
    <t>74111714020140000150</t>
  </si>
  <si>
    <t>Средства самообложения граждан, зачисляемые в бюджеты муниципальных округов</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</si>
  <si>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</si>
  <si>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</si>
  <si>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</si>
  <si>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</si>
  <si>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75220215001140000150</t>
  </si>
  <si>
    <t xml:space="preserve">Дотации бюджетам муниципальных округов на выравнивание бюджетной обеспеченности из бюджета субъекта Российской Федерации </t>
  </si>
  <si>
    <t>75220215002140000150</t>
  </si>
  <si>
    <t>Дотации бюджетам муниципальных округов на поддержку мер по обеспечению сбалансированности бюджетов</t>
  </si>
  <si>
    <t>73920220077140000150</t>
  </si>
  <si>
    <t>Субсидии бюджетам муниципальных округов на софинансирование капитальных вложений в объекты муниципальной собственности</t>
  </si>
  <si>
    <t>73920220302140000150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</si>
  <si>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</si>
  <si>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74520225116140000150</t>
  </si>
  <si>
    <t>Субсидии бюджетам субъектов Российской Федерации на реализацию программы комплексного развития молодежной политики в регионах Российской Федерации "Регион для молодых"</t>
  </si>
  <si>
    <t>74520225304140000150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</si>
  <si>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</si>
  <si>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73920225454140000150</t>
  </si>
  <si>
    <t>Субсидии из бюджета Удмуртской Республики на создание модельных муниципальных библиотек</t>
  </si>
  <si>
    <t>73920225467140000150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</si>
  <si>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</si>
  <si>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73920225497140000150</t>
  </si>
  <si>
    <t>Субсидии бюджетам муниципальных округов на реализацию мероприятий по обеспечению жильем молодых семей</t>
  </si>
  <si>
    <t>73920225511140000150</t>
  </si>
  <si>
    <t>Субсидии бюджетам муниципальных округов на проведение комплексных кадастровых работ</t>
  </si>
  <si>
    <t>73920225519140000150</t>
  </si>
  <si>
    <t>Субсидии бюджетам муниципальных округов на поддержку отрасли культуры</t>
  </si>
  <si>
    <t>74120225555140000150</t>
  </si>
  <si>
    <t>Субсидии бюджетам муниципальных округов на реализацию программ формирования современной городской среды</t>
  </si>
  <si>
    <t>73920225576140000150</t>
  </si>
  <si>
    <t>Субсидии бюджетам муниципальных округов на обеспечение комплексного развития сельских территорий</t>
  </si>
  <si>
    <t>73920227576140000150</t>
  </si>
  <si>
    <t>Субсидии бюджетам муниципальных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</si>
  <si>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73920229999140101150</t>
  </si>
  <si>
    <t>Прочие субсидии бюджетам муниципальных округов</t>
  </si>
  <si>
    <t>73920229999140102150</t>
  </si>
  <si>
    <t>Субсидии на осуществление капитального ремонта объектов муниципальной собственности, включая работы по разработке проектно-сметной документации на выполнение работ по капитальному ремонту таких объектов</t>
  </si>
  <si>
    <t>73920229999140103150</t>
  </si>
  <si>
    <t>Субсидии бюджетам муниципальных округов на мероприятия в области поддержки и развития коммунального хозяйства , направленных на повышение надежности, устойчивости и экономичности жилищно-коммунального хозяйства</t>
  </si>
  <si>
    <t>73920229999140105150</t>
  </si>
  <si>
    <t>Субсидии на содержание автомобильных дорог местного значения и искусственных сооружений на них, по которым проходят маршруты школьных автобусов</t>
  </si>
  <si>
    <t>73920229999140107150</t>
  </si>
  <si>
    <t>Субсидии на реализацию мероприятий муниципальных программ в области энергосбережения и повышения энергетической эффективности</t>
  </si>
  <si>
    <t>73920229999140109150</t>
  </si>
  <si>
    <t>Субсидии на капитальный ремонт и ремонт автомобильных дорог местного значения и искусственных сооружений на них, в том числе на проектирование, включая капитальный ремонт и ремонт автомобильных дорог местного значения - подъездных автодорог к садовым некоммерческим товариществам</t>
  </si>
  <si>
    <t>74120229999140122150</t>
  </si>
  <si>
    <t>Субсидии на реализацию мероприятий по предотвращению распространения и уничтожению борщевика Сосновского</t>
  </si>
  <si>
    <t>74520229999140106150</t>
  </si>
  <si>
    <t>Субсидии на реализацию мероприятий по присмотру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находящимися на территории Удмуртской Республики, реализующих образовательную программу дошкольного образования</t>
  </si>
  <si>
    <t>74520229999140117150</t>
  </si>
  <si>
    <t>Субсидии на реализацию мероприятий по организации отдыха детей в каникулярное время</t>
  </si>
  <si>
    <t>74520229999140119150</t>
  </si>
  <si>
    <t>Субсидии на реализацию мероприятий по организации детского и школьного питания</t>
  </si>
  <si>
    <t>74520229999140130150</t>
  </si>
  <si>
    <t>Субсидии на софинансирование расходов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 находящихся на территории Удмуртской Республики</t>
  </si>
  <si>
    <t>73920230024140203150</t>
  </si>
  <si>
    <t>Субвенции на осуществление отдельных государственных полномочий Удмуртской Республики по содержанию скотомогильников (биотермических ям) и мест захоронения животных, павших от сибирской язвы, находящихся в собственности Удмуртской Республиеи, а также по ликвидации неиспользуемых скотомогильников (биотермических ям)</t>
  </si>
  <si>
    <t>73920230024140209150</t>
  </si>
  <si>
    <t>Субвенции на осуществление отдельных государственных полномочий в области архивного дела</t>
  </si>
  <si>
    <t>73920230024140215150</t>
  </si>
  <si>
    <t>Субвенции на осуществление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внесении изменения в статью 35 Закона Удмуртской Республики "Об установлении административной ответственности за отдельные виды</t>
  </si>
  <si>
    <t>73920230024140216150</t>
  </si>
  <si>
    <t>Субвенции на осуществление отдельных государственных полномочий по созданию и организации деятельности административных комиссий</t>
  </si>
  <si>
    <t>73920230024140218150</t>
  </si>
  <si>
    <t>Субвенции бюджетам муниципальных районов на обеспечение осуществления отдельных государственных полномочий, передаваемых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 за исключением расходов на осуществление деятельности специалистов</t>
  </si>
  <si>
    <t>73920230024140223150</t>
  </si>
  <si>
    <t>Субвенции бюджетам муниципальных районов на осуществление деятельности специалистов, осуществляющих государственные полномочия, передаваемые в соответствии с Законом Удмуртской Республики от 14 марта 2013 года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</si>
  <si>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74120230024140222150</t>
  </si>
  <si>
    <t>Субвенции бюджетам муниципальных округов по организации мероприятий при осуществлении деятельности по обращению с животными без владельцев</t>
  </si>
  <si>
    <t>74520230024140202150</t>
  </si>
  <si>
    <t>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t>
  </si>
  <si>
    <t>74520230024140205150</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</si>
  <si>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</si>
  <si>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74520230024140206150</t>
  </si>
  <si>
    <t>Субвенции на осуществление отдельных государственных полномочий по предоставлению мер социальной поддержки многодетным семьям (бесплатное питание для обучающихся общеобразовательных организаций)</t>
  </si>
  <si>
    <t>74520230024140208150</t>
  </si>
  <si>
    <t>Субвенции на создание и организацию деятельности комиссий по делам несовершеннолетних и защите их прав</t>
  </si>
  <si>
    <t>74520230024140220150</t>
  </si>
  <si>
    <t>Субвенции бюджетам муниципальных по освобождению от платы за присмотр и уход за детьми-инвалидами, детьми-сиротами и детьми, оставшимися без попечения родителей, за детьми с туберкулезной интоксикацией, а также за детьми, оба родителя которых или один из них является инвалидами первой или второй группы и не имеют других доходов, кроме пенсии, обучающихся в муниципальных дошкольных образовательных организациях, реализующих образовательную программу дошкольного образования</t>
  </si>
  <si>
    <t>73920235118140000150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</si>
  <si>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</si>
  <si>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73920235120140000150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</si>
  <si>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</si>
  <si>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73920235930140000150</t>
  </si>
  <si>
    <t>Субвенции бюджетам муниципальных округов на государственную регистрацию актов гражданского состояния</t>
  </si>
  <si>
    <t>74520245050140000150</t>
  </si>
  <si>
    <t>Прочие 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</si>
  <si>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74520245179140000150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</si>
  <si>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</si>
  <si>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74520245303140000150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</si>
  <si>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</si>
  <si>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73920249999140000150</t>
  </si>
  <si>
    <t>Прочие межбюджетные трансферты, передаваемые бюджетам муниципальных округов</t>
  </si>
  <si>
    <t>74120249999140000150</t>
  </si>
  <si>
    <t>74520249999140000150</t>
  </si>
  <si>
    <t>75220249999140000150</t>
  </si>
  <si>
    <t>00020400000000000000</t>
  </si>
  <si>
    <t>БЕЗВОЗМЕЗДНЫЕ ПОСТУПЛЕНИЯ ОТ НЕГОСУДАРСТВЕННЫХ ОРГАНИЗАЦИЙ</t>
  </si>
  <si>
    <t>73920404099140000150</t>
  </si>
  <si>
    <t>Прочие безвозмездные поступления от негосударственных организаций в бюджеты муниципальных округов</t>
  </si>
  <si>
    <t>00020700000000000000</t>
  </si>
  <si>
    <t>ПРОЧИЕ БЕЗВОЗМЕЗДНЫЕ ПОСТУПЛЕНИЯ</t>
  </si>
  <si>
    <t>74120704020140001150</t>
  </si>
  <si>
    <t>Прочие поступления от денежных пожертвований, предоставляемых физическими лицами</t>
  </si>
  <si>
    <t>73920704050140000150</t>
  </si>
  <si>
    <t>Прочие безвозмездные поступления в бюджеты муниципальных округов</t>
  </si>
  <si>
    <t>74120704050140000150</t>
  </si>
  <si>
    <t>00021800000000000000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</si>
  <si>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</si>
  <si>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73921804010140000150</t>
  </si>
  <si>
    <t>Доходы бюджетов муниципальных округов от возврата бюджетными учреждениями остатков субсидий прошлых лет</t>
  </si>
  <si>
    <t>74521804010140000150</t>
  </si>
  <si>
    <t>00021900000000000000</t>
  </si>
  <si>
    <t>ВОЗВРАТ ОСТАТКОВ СУБСИДИЙ, СУБВЕНЦИЙ И ИНЫХ МЕЖБЮДЖЕТНЫХ ТРАНСФЕРТОВ, ИМЕЮЩИХ ЦЕЛЕВОЕ НАЗНАЧЕНИЕ, ПРОШЛЫХ ЛЕТ</t>
  </si>
  <si>
    <t>74521945050140000150</t>
  </si>
  <si>
    <t>Возврат остатков иных межбюджетных трансфертов на обеспечение ежемесячных выплат советникам директоров по воспитанию из бюджетов муниципальных округов</t>
  </si>
  <si>
    <t>74521945179140000150</t>
  </si>
  <si>
    <t>Возврат остатков иных межбюджетных трансфертов на реализацию мероприятий по обеспечению деятельности советников директоров по воспитанию из бюджетов муниципальных округов</t>
  </si>
  <si>
    <t>73921960010140000150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</si>
  <si>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</si>
  <si>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74521960010140000150</t>
  </si>
  <si>
    <t>Итого:</t>
  </si>
  <si>
    <t>Приложение 1</t>
  </si>
  <si>
    <t>к постановлению Администрации</t>
  </si>
  <si>
    <t xml:space="preserve">муниципального образования "Муниципальный </t>
  </si>
  <si>
    <t>округ Шарканский район Удмуртской Республики"</t>
  </si>
  <si>
    <t>Отчет об исполнении бюджета по доходам муниципального образования  "Муниципальный округ Шарканский район Удмуртской Республики"</t>
  </si>
  <si>
    <t>за 1 квартал 2025 года</t>
  </si>
  <si>
    <t>74111715020140000150</t>
  </si>
  <si>
    <t xml:space="preserve">Инициативные платежи, зачисляемые в бюджеты муниципальных округов </t>
  </si>
  <si>
    <t>от 08 апреля 2025 года №360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</si>
</sst>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3" x14ac:knownFonts="1">
    <font>
      <sz val="11"/>
      <name val="Calibri"/>
      <family val="2"/>
      <scheme val="minor"/>
    </font>
    <font>
      <b/>
      <sz val="12"/>
      <color rgb="FF000000"/>
      <name val="Arial"/>
      <family val="2"/>
      <charset val="204"/>
    </font>
    <font>
      <sz val="10"/>
      <color rgb="FF000000"/>
      <name val="Arial"/>
      <family val="2"/>
      <charset val="204"/>
    </font>
    <font>
      <b/>
      <sz val="10"/>
      <color rgb="FF000000"/>
      <name val="Arial"/>
      <family val="2"/>
      <charset val="204"/>
    </font>
    <font>
      <b/>
      <sz val="11"/>
      <color rgb="FF000000"/>
      <name val="Arial"/>
      <family val="2"/>
      <charset val="204"/>
    </font>
    <font>
      <sz val="10"/>
      <color rgb="FF000000"/>
      <name val="Arial Cyr"/>
    </font>
    <font>
      <sz val="10"/>
      <color rgb="FF000000"/>
      <name val="Arial"/>
      <family val="2"/>
      <charset val="204"/>
    </font>
    <font>
      <sz val="11"/>
      <name val="Calibri"/>
      <family val="2"/>
      <scheme val="minor"/>
    </font>
    <font>
      <sz val="11"/>
      <name val="PT Astra Serif"/>
      <family val="1"/>
      <charset val="204"/>
    </font>
    <font>
      <sz val="10"/>
      <color rgb="FF000000"/>
      <name val="PT Astra Serif"/>
      <family val="1"/>
      <charset val="204"/>
    </font>
    <font>
      <b/>
      <sz val="10"/>
      <color rgb="FF000000"/>
      <name val="PT Astra Serif"/>
      <family val="1"/>
      <charset val="204"/>
    </font>
    <font>
      <sz val="10"/>
      <name val="PT Astra Serif"/>
      <family val="1"/>
      <charset val="204"/>
    </font>
    <font>
      <b/>
      <sz val="13"/>
      <color rgb="FF000000"/>
      <name val="PT Astra Serif"/>
      <family val="1"/>
      <charset val="204"/>
    </font>
  </fonts>
  <fills count="6">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s>
  <borders count="28">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style="thin">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rgb="FFA6A6A6"/>
      </left>
      <right style="thin">
        <color rgb="FFA6A6A6"/>
      </right>
      <top/>
      <bottom style="thin">
        <color rgb="FFA6A6A6"/>
      </bottom>
      <diagonal/>
    </border>
    <border>
      <left style="thin">
        <color rgb="FFA6A6A6"/>
      </left>
      <right style="thin">
        <color rgb="FFD9D9D9"/>
      </right>
      <top style="thin">
        <color rgb="FFD9D9D9"/>
      </top>
      <bottom/>
      <diagonal/>
    </border>
    <border>
      <left style="thin">
        <color rgb="FFD9D9D9"/>
      </left>
      <right style="thin">
        <color rgb="FFD9D9D9"/>
      </right>
      <top style="thin">
        <color rgb="FFD9D9D9"/>
      </top>
      <bottom/>
      <diagonal/>
    </border>
    <border>
      <left style="thin">
        <color rgb="FFD9D9D9"/>
      </left>
      <right style="thin">
        <color rgb="FFA6A6A6"/>
      </right>
      <top style="thin">
        <color rgb="FFD9D9D9"/>
      </top>
      <bottom/>
      <diagonal/>
    </border>
    <border>
      <left style="thin">
        <color rgb="FFA6A6A6"/>
      </left>
      <right style="thin">
        <color rgb="FFA6A6A6"/>
      </right>
      <top style="thin">
        <color rgb="FFA6A6A6"/>
      </top>
      <bottom style="thin">
        <color rgb="FFA6A6A6"/>
      </bottom>
      <diagonal/>
    </border>
  </borders>
  <cellStyleXfs count="38">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0" borderId="5">
      <alignment horizontal="center" vertical="center" wrapText="1"/>
    </xf>
    <xf numFmtId="49" fontId="3" fillId="0" borderId="6">
      <alignment horizontal="center" vertical="center" wrapText="1"/>
    </xf>
    <xf numFmtId="49" fontId="3" fillId="0" borderId="7">
      <alignment horizontal="center" vertical="center" wrapText="1"/>
    </xf>
    <xf numFmtId="49" fontId="4" fillId="2" borderId="8">
      <alignment horizontal="center" vertical="top" shrinkToFit="1"/>
    </xf>
    <xf numFmtId="0" fontId="4" fillId="2" borderId="9">
      <alignment horizontal="left" vertical="top" wrapText="1"/>
    </xf>
    <xf numFmtId="4" fontId="4" fillId="2" borderId="9">
      <alignment horizontal="right" vertical="top" shrinkToFit="1"/>
    </xf>
    <xf numFmtId="164" fontId="4" fillId="2" borderId="10">
      <alignment horizontal="right" vertical="top" shrinkToFit="1"/>
    </xf>
    <xf numFmtId="49" fontId="3" fillId="3" borderId="11">
      <alignment horizontal="center" vertical="top" shrinkToFit="1"/>
    </xf>
    <xf numFmtId="0" fontId="3" fillId="3" borderId="12">
      <alignment horizontal="left" vertical="top" wrapText="1"/>
    </xf>
    <xf numFmtId="4" fontId="3" fillId="3" borderId="12">
      <alignment horizontal="right" vertical="top" shrinkToFit="1"/>
    </xf>
    <xf numFmtId="164" fontId="3" fillId="3" borderId="13">
      <alignment horizontal="right" vertical="top" shrinkToFit="1"/>
    </xf>
    <xf numFmtId="49" fontId="3" fillId="4" borderId="14">
      <alignment horizontal="center" vertical="top" shrinkToFit="1"/>
    </xf>
    <xf numFmtId="0" fontId="3" fillId="4" borderId="15">
      <alignment horizontal="left" vertical="top" wrapText="1"/>
    </xf>
    <xf numFmtId="4" fontId="3" fillId="4" borderId="15">
      <alignment horizontal="right" vertical="top" shrinkToFit="1"/>
    </xf>
    <xf numFmtId="164" fontId="3" fillId="4" borderId="16">
      <alignment horizontal="right" vertical="top" shrinkToFit="1"/>
    </xf>
    <xf numFmtId="49" fontId="5" fillId="0" borderId="14">
      <alignment horizontal="center" vertical="top" shrinkToFit="1"/>
    </xf>
    <xf numFmtId="0" fontId="2" fillId="0" borderId="15">
      <alignment horizontal="left" vertical="top" wrapText="1"/>
    </xf>
    <xf numFmtId="4" fontId="2" fillId="0" borderId="15">
      <alignment horizontal="right" vertical="top" shrinkToFit="1"/>
    </xf>
    <xf numFmtId="164" fontId="6" fillId="0" borderId="16">
      <alignment horizontal="right" vertical="top" shrinkToFit="1"/>
    </xf>
    <xf numFmtId="0" fontId="2" fillId="0" borderId="17"/>
    <xf numFmtId="0" fontId="2" fillId="0" borderId="18"/>
    <xf numFmtId="0" fontId="4" fillId="5" borderId="19"/>
    <xf numFmtId="0" fontId="4" fillId="5" borderId="20"/>
    <xf numFmtId="4" fontId="4" fillId="5" borderId="20">
      <alignment horizontal="right" shrinkToFit="1"/>
    </xf>
    <xf numFmtId="164" fontId="4" fillId="5" borderId="21">
      <alignment horizontal="right" shrinkToFit="1"/>
    </xf>
    <xf numFmtId="0" fontId="2" fillId="0" borderId="22"/>
    <xf numFmtId="0" fontId="2" fillId="0" borderId="1">
      <alignment horizontal="left" vertical="top" wrapText="1"/>
    </xf>
    <xf numFmtId="0" fontId="7" fillId="0" borderId="0"/>
    <xf numFmtId="0" fontId="7" fillId="0" borderId="0"/>
    <xf numFmtId="0" fontId="7" fillId="0" borderId="0"/>
    <xf numFmtId="0" fontId="2" fillId="0" borderId="1"/>
    <xf numFmtId="0" fontId="2" fillId="0" borderId="1"/>
  </cellStyleXfs>
  <cellXfs count="37">
    <xf numFmtId="0" fontId="0" fillId="0" borderId="0" xfId="0"/>
    <xf numFmtId="0" fontId="0" fillId="0" borderId="0" xfId="0" applyProtection="1">
      <protection locked="0"/>
    </xf>
    <xf numFmtId="49" fontId="10" fillId="0" borderId="2" xfId="3" applyNumberFormat="1" applyFont="1" applyProtection="1">
      <alignment horizontal="center" vertical="center" wrapText="1"/>
    </xf>
    <xf numFmtId="49" fontId="10" fillId="0" borderId="3" xfId="4" applyNumberFormat="1" applyFont="1" applyProtection="1">
      <alignment horizontal="center" vertical="center" wrapText="1"/>
    </xf>
    <xf numFmtId="49" fontId="10" fillId="0" borderId="4" xfId="5" applyNumberFormat="1" applyFont="1" applyProtection="1">
      <alignment horizontal="center" vertical="center" wrapText="1"/>
    </xf>
    <xf numFmtId="49" fontId="10" fillId="0" borderId="24" xfId="6" applyNumberFormat="1" applyFont="1" applyBorder="1" applyProtection="1">
      <alignment horizontal="center" vertical="center" wrapText="1"/>
    </xf>
    <xf numFmtId="49" fontId="10" fillId="0" borderId="25" xfId="7" applyNumberFormat="1" applyFont="1" applyBorder="1" applyProtection="1">
      <alignment horizontal="center" vertical="center" wrapText="1"/>
    </xf>
    <xf numFmtId="49" fontId="10" fillId="0" borderId="26" xfId="8" applyNumberFormat="1" applyFont="1" applyBorder="1" applyProtection="1">
      <alignment horizontal="center" vertical="center" wrapText="1"/>
    </xf>
    <xf numFmtId="0" fontId="9" fillId="0" borderId="1" xfId="31" applyNumberFormat="1" applyFont="1" applyBorder="1" applyProtection="1"/>
    <xf numFmtId="49" fontId="10" fillId="0" borderId="23" xfId="9" applyNumberFormat="1" applyFont="1" applyFill="1" applyBorder="1" applyProtection="1">
      <alignment horizontal="center" vertical="top" shrinkToFit="1"/>
    </xf>
    <xf numFmtId="0" fontId="10" fillId="0" borderId="23" xfId="10" applyNumberFormat="1" applyFont="1" applyFill="1" applyBorder="1" applyProtection="1">
      <alignment horizontal="left" vertical="top" wrapText="1"/>
    </xf>
    <xf numFmtId="4" fontId="10" fillId="0" borderId="23" xfId="11" applyNumberFormat="1" applyFont="1" applyFill="1" applyBorder="1" applyProtection="1">
      <alignment horizontal="right" vertical="top" shrinkToFit="1"/>
    </xf>
    <xf numFmtId="164" fontId="10" fillId="0" borderId="23" xfId="12" applyNumberFormat="1" applyFont="1" applyFill="1" applyBorder="1" applyProtection="1">
      <alignment horizontal="right" vertical="top" shrinkToFit="1"/>
    </xf>
    <xf numFmtId="49" fontId="10" fillId="0" borderId="27" xfId="13" applyNumberFormat="1" applyFont="1" applyFill="1" applyBorder="1" applyProtection="1">
      <alignment horizontal="center" vertical="top" shrinkToFit="1"/>
    </xf>
    <xf numFmtId="0" fontId="10" fillId="0" borderId="27" xfId="14" applyNumberFormat="1" applyFont="1" applyFill="1" applyBorder="1" applyProtection="1">
      <alignment horizontal="left" vertical="top" wrapText="1"/>
    </xf>
    <xf numFmtId="4" fontId="10" fillId="0" borderId="27" xfId="15" applyNumberFormat="1" applyFont="1" applyFill="1" applyBorder="1" applyProtection="1">
      <alignment horizontal="right" vertical="top" shrinkToFit="1"/>
    </xf>
    <xf numFmtId="164" fontId="10" fillId="0" borderId="27" xfId="12" applyNumberFormat="1" applyFont="1" applyFill="1" applyBorder="1" applyProtection="1">
      <alignment horizontal="right" vertical="top" shrinkToFit="1"/>
    </xf>
    <xf numFmtId="49" fontId="9" fillId="0" borderId="27" xfId="21" applyNumberFormat="1" applyFont="1" applyFill="1" applyBorder="1" applyProtection="1">
      <alignment horizontal="center" vertical="top" shrinkToFit="1"/>
    </xf>
    <xf numFmtId="0" fontId="9" fillId="0" borderId="27" xfId="22" applyNumberFormat="1" applyFont="1" applyFill="1" applyBorder="1" applyProtection="1">
      <alignment horizontal="left" vertical="top" wrapText="1"/>
    </xf>
    <xf numFmtId="4" fontId="9" fillId="0" borderId="27" xfId="23" applyNumberFormat="1" applyFont="1" applyFill="1" applyBorder="1" applyProtection="1">
      <alignment horizontal="right" vertical="top" shrinkToFit="1"/>
    </xf>
    <xf numFmtId="164" fontId="9" fillId="0" borderId="27" xfId="12" applyNumberFormat="1" applyFont="1" applyFill="1" applyBorder="1" applyProtection="1">
      <alignment horizontal="right" vertical="top" shrinkToFit="1"/>
    </xf>
    <xf numFmtId="49" fontId="10" fillId="0" borderId="27" xfId="9" applyNumberFormat="1" applyFont="1" applyFill="1" applyBorder="1" applyProtection="1">
      <alignment horizontal="center" vertical="top" shrinkToFit="1"/>
    </xf>
    <xf numFmtId="0" fontId="10" fillId="0" borderId="27" xfId="10" applyNumberFormat="1" applyFont="1" applyFill="1" applyBorder="1" applyProtection="1">
      <alignment horizontal="left" vertical="top" wrapText="1"/>
    </xf>
    <xf numFmtId="4" fontId="10" fillId="0" borderId="27" xfId="11" applyNumberFormat="1" applyFont="1" applyFill="1" applyBorder="1" applyProtection="1">
      <alignment horizontal="right" vertical="top" shrinkToFit="1"/>
    </xf>
    <xf numFmtId="0" fontId="9" fillId="0" borderId="27" xfId="25" applyNumberFormat="1" applyFont="1" applyFill="1" applyBorder="1" applyProtection="1"/>
    <xf numFmtId="0" fontId="9" fillId="0" borderId="27" xfId="26" applyNumberFormat="1" applyFont="1" applyFill="1" applyBorder="1" applyProtection="1"/>
    <xf numFmtId="0" fontId="10" fillId="0" borderId="27" xfId="27" applyNumberFormat="1" applyFont="1" applyFill="1" applyBorder="1" applyProtection="1"/>
    <xf numFmtId="0" fontId="10" fillId="0" borderId="27" xfId="28" applyNumberFormat="1" applyFont="1" applyFill="1" applyBorder="1" applyProtection="1"/>
    <xf numFmtId="4" fontId="10" fillId="0" borderId="27" xfId="29" applyNumberFormat="1" applyFont="1" applyFill="1" applyBorder="1" applyProtection="1">
      <alignment horizontal="right" shrinkToFit="1"/>
    </xf>
    <xf numFmtId="0" fontId="12" fillId="0" borderId="1" xfId="1" applyNumberFormat="1" applyFont="1" applyProtection="1">
      <alignment horizontal="center" vertical="top" wrapText="1"/>
    </xf>
    <xf numFmtId="0" fontId="12" fillId="0" borderId="1" xfId="1" applyFont="1">
      <alignment horizontal="center" vertical="top" wrapText="1"/>
    </xf>
    <xf numFmtId="0" fontId="9" fillId="0" borderId="1" xfId="2" applyNumberFormat="1" applyFont="1" applyProtection="1">
      <alignment horizontal="right" vertical="top" wrapText="1"/>
    </xf>
    <xf numFmtId="0" fontId="9" fillId="0" borderId="1" xfId="2" applyFont="1">
      <alignment horizontal="right" vertical="top" wrapText="1"/>
    </xf>
    <xf numFmtId="0" fontId="2" fillId="0" borderId="1" xfId="32" applyNumberFormat="1" applyProtection="1">
      <alignment horizontal="left" vertical="top" wrapText="1"/>
    </xf>
    <xf numFmtId="0" fontId="2" fillId="0" borderId="1" xfId="32">
      <alignment horizontal="left" vertical="top" wrapText="1"/>
    </xf>
    <xf numFmtId="0" fontId="8" fillId="0" borderId="0" xfId="0" applyFont="1" applyFill="1" applyAlignment="1" applyProtection="1">
      <alignment horizontal="right"/>
      <protection locked="0"/>
    </xf>
    <xf numFmtId="0" fontId="11" fillId="0" borderId="0" xfId="0" applyFont="1" applyAlignment="1" applyProtection="1">
      <alignment horizontal="center"/>
      <protection locked="0"/>
    </xf>
  </cellXfs>
  <cellStyles count="38">
    <cellStyle name="br" xfId="35"/>
    <cellStyle name="col" xfId="34"/>
    <cellStyle name="ex58" xfId="29"/>
    <cellStyle name="ex59" xfId="30"/>
    <cellStyle name="ex60" xfId="9"/>
    <cellStyle name="ex61" xfId="10"/>
    <cellStyle name="ex62" xfId="11"/>
    <cellStyle name="ex63" xfId="12"/>
    <cellStyle name="ex64" xfId="13"/>
    <cellStyle name="ex65" xfId="14"/>
    <cellStyle name="ex66" xfId="15"/>
    <cellStyle name="ex67" xfId="16"/>
    <cellStyle name="ex68" xfId="17"/>
    <cellStyle name="ex69" xfId="18"/>
    <cellStyle name="ex70" xfId="19"/>
    <cellStyle name="ex71" xfId="20"/>
    <cellStyle name="ex72" xfId="21"/>
    <cellStyle name="ex73" xfId="22"/>
    <cellStyle name="ex74" xfId="23"/>
    <cellStyle name="ex75" xfId="24"/>
    <cellStyle name="st57" xfId="2"/>
    <cellStyle name="style0" xfId="36"/>
    <cellStyle name="td" xfId="37"/>
    <cellStyle name="tr" xfId="33"/>
    <cellStyle name="xl_bot_header" xfId="7"/>
    <cellStyle name="xl_bot_left_header" xfId="6"/>
    <cellStyle name="xl_bot_right_header" xfId="8"/>
    <cellStyle name="xl_footer" xfId="32"/>
    <cellStyle name="xl_header" xfId="1"/>
    <cellStyle name="xl_top_header" xfId="4"/>
    <cellStyle name="xl_top_left_header" xfId="3"/>
    <cellStyle name="xl_top_right_header" xfId="5"/>
    <cellStyle name="xl_total_bot" xfId="31"/>
    <cellStyle name="xl_total_center" xfId="28"/>
    <cellStyle name="xl_total_left" xfId="27"/>
    <cellStyle name="xl_total_top" xfId="26"/>
    <cellStyle name="xl_total_top_left"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2"/>
  <sheetViews>
    <sheetView showGridLines="0" tabSelected="1" view="pageBreakPreview" zoomScale="60" zoomScaleNormal="100" workbookViewId="0">
      <selection activeCell="A5" sqref="A5:E5"/>
    </sheetView>
  </sheetViews>
  <sheetFormatPr defaultColWidth="9.1796875" defaultRowHeight="14.5" x14ac:dyDescent="0.35"/>
  <cols>
    <col min="1" max="1" width="21.7265625" style="1" customWidth="1"/>
    <col min="2" max="2" width="44.453125" style="1" customWidth="1"/>
    <col min="3" max="4" width="17.7265625" style="1" customWidth="1"/>
    <col min="5" max="5" width="12.453125" style="1" customWidth="1"/>
    <col min="6" max="16384" width="9.1796875" style="1"/>
  </cols>
  <sheetData>
    <row r="1" spans="1:5" x14ac:dyDescent="0.35">
      <c r="A1" s="35" t="s">
        <v>294</v>
      </c>
      <c r="B1" s="35"/>
      <c r="C1" s="35"/>
      <c r="D1" s="35"/>
      <c r="E1" s="35"/>
    </row>
    <row r="2" spans="1:5" x14ac:dyDescent="0.35">
      <c r="A2" s="35" t="s">
        <v>295</v>
      </c>
      <c r="B2" s="35"/>
      <c r="C2" s="35"/>
      <c r="D2" s="35"/>
      <c r="E2" s="35"/>
    </row>
    <row r="3" spans="1:5" x14ac:dyDescent="0.35">
      <c r="A3" s="35" t="s">
        <v>296</v>
      </c>
      <c r="B3" s="35"/>
      <c r="C3" s="35"/>
      <c r="D3" s="35"/>
      <c r="E3" s="35"/>
    </row>
    <row r="4" spans="1:5" x14ac:dyDescent="0.35">
      <c r="A4" s="35" t="s">
        <v>297</v>
      </c>
      <c r="B4" s="35"/>
      <c r="C4" s="35"/>
      <c r="D4" s="35"/>
      <c r="E4" s="35"/>
    </row>
    <row r="5" spans="1:5" x14ac:dyDescent="0.35">
      <c r="A5" s="35" t="s">
        <v>302</v>
      </c>
      <c r="B5" s="35"/>
      <c r="C5" s="35"/>
      <c r="D5" s="35"/>
      <c r="E5" s="35"/>
    </row>
    <row r="6" spans="1:5" x14ac:dyDescent="0.35">
      <c r="A6" s="36"/>
      <c r="B6" s="36"/>
      <c r="C6" s="36"/>
      <c r="D6" s="36"/>
      <c r="E6" s="36"/>
    </row>
    <row r="7" spans="1:5" ht="37.5" customHeight="1" x14ac:dyDescent="0.35">
      <c r="A7" s="29" t="s">
        <v>298</v>
      </c>
      <c r="B7" s="30"/>
      <c r="C7" s="30"/>
      <c r="D7" s="30"/>
      <c r="E7" s="30"/>
    </row>
    <row r="8" spans="1:5" ht="16" customHeight="1" x14ac:dyDescent="0.35">
      <c r="A8" s="29" t="s">
        <v>299</v>
      </c>
      <c r="B8" s="30"/>
      <c r="C8" s="30"/>
      <c r="D8" s="30"/>
      <c r="E8" s="30"/>
    </row>
    <row r="9" spans="1:5" ht="15.25" customHeight="1" x14ac:dyDescent="0.35">
      <c r="A9" s="31" t="s">
        <v>0</v>
      </c>
      <c r="B9" s="32"/>
      <c r="C9" s="32"/>
      <c r="D9" s="32"/>
      <c r="E9" s="32"/>
    </row>
    <row r="10" spans="1:5" ht="52" x14ac:dyDescent="0.35">
      <c r="A10" s="2" t="s">
        <v>1</v>
      </c>
      <c r="B10" s="3" t="s">
        <v>2</v>
      </c>
      <c r="C10" s="3" t="s">
        <v>3</v>
      </c>
      <c r="D10" s="3" t="s">
        <v>4</v>
      </c>
      <c r="E10" s="4" t="s">
        <v>5</v>
      </c>
    </row>
    <row r="11" spans="1:5" x14ac:dyDescent="0.35">
      <c r="A11" s="5" t="s">
        <v>6</v>
      </c>
      <c r="B11" s="6" t="s">
        <v>7</v>
      </c>
      <c r="C11" s="6" t="s">
        <v>8</v>
      </c>
      <c r="D11" s="6" t="s">
        <v>9</v>
      </c>
      <c r="E11" s="7" t="s">
        <v>10</v>
      </c>
    </row>
    <row r="12" spans="1:5" x14ac:dyDescent="0.35">
      <c r="A12" s="9" t="s">
        <v>11</v>
      </c>
      <c r="B12" s="10" t="s">
        <v>12</v>
      </c>
      <c r="C12" s="11">
        <v>379393541.56</v>
      </c>
      <c r="D12" s="11">
        <v>117744877.65000001</v>
      </c>
      <c r="E12" s="12">
        <f>D12/C12*100</f>
        <v>31.035024256304844</v>
      </c>
    </row>
    <row r="13" spans="1:5" x14ac:dyDescent="0.35">
      <c r="A13" s="13" t="s">
        <v>13</v>
      </c>
      <c r="B13" s="14" t="s">
        <v>14</v>
      </c>
      <c r="C13" s="15">
        <v>243921600</v>
      </c>
      <c r="D13" s="15">
        <v>45477273.229999997</v>
      </c>
      <c r="E13" s="16">
        <f t="shared" ref="E13:E51" si="0">D13/C13*100</f>
        <v>18.644217334586195</v>
      </c>
    </row>
    <row r="14" spans="1:5" ht="117" x14ac:dyDescent="0.35">
      <c r="A14" s="17" t="s">
        <v>15</v>
      </c>
      <c r="B14" s="18" t="s">
        <v>16</v>
      </c>
      <c r="C14" s="19">
        <v>243921600</v>
      </c>
      <c r="D14" s="19">
        <v>39555176.07</v>
      </c>
      <c r="E14" s="20">
        <f t="shared" si="0"/>
        <v>16.216348232382863</v>
      </c>
    </row>
    <row r="15" spans="1:5" ht="39" x14ac:dyDescent="0.35">
      <c r="A15" s="17" t="s">
        <v>17</v>
      </c>
      <c r="B15" s="18" t="s">
        <v>18</v>
      </c>
      <c r="C15" s="19">
        <v>0</v>
      </c>
      <c r="D15" s="19">
        <v>4285.0600000000004</v>
      </c>
      <c r="E15" s="20">
        <v>0</v>
      </c>
    </row>
    <row r="16" spans="1:5" ht="78" x14ac:dyDescent="0.35">
      <c r="A16" s="17" t="s">
        <v>19</v>
      </c>
      <c r="B16" s="18" t="s">
        <v>20</v>
      </c>
      <c r="C16" s="19">
        <v>0</v>
      </c>
      <c r="D16" s="19">
        <v>107605.07</v>
      </c>
      <c r="E16" s="16">
        <v>0</v>
      </c>
    </row>
    <row r="17" spans="1:5" ht="78" x14ac:dyDescent="0.35">
      <c r="A17" s="17" t="s">
        <v>21</v>
      </c>
      <c r="B17" s="18" t="s">
        <v>20</v>
      </c>
      <c r="C17" s="19">
        <v>0</v>
      </c>
      <c r="D17" s="19">
        <v>2825.2</v>
      </c>
      <c r="E17" s="16">
        <v>0</v>
      </c>
    </row>
    <row r="18" spans="1:5" ht="130" x14ac:dyDescent="0.35">
      <c r="A18" s="17" t="s">
        <v>22</v>
      </c>
      <c r="B18" s="18" t="s">
        <v>23</v>
      </c>
      <c r="C18" s="19">
        <v>0</v>
      </c>
      <c r="D18" s="19">
        <v>82259.72</v>
      </c>
      <c r="E18" s="16">
        <v>0</v>
      </c>
    </row>
    <row r="19" spans="1:5" ht="39" x14ac:dyDescent="0.35">
      <c r="A19" s="17" t="s">
        <v>24</v>
      </c>
      <c r="B19" s="18" t="s">
        <v>25</v>
      </c>
      <c r="C19" s="19">
        <v>0</v>
      </c>
      <c r="D19" s="19">
        <v>1850.54</v>
      </c>
      <c r="E19" s="16">
        <v>0</v>
      </c>
    </row>
    <row r="20" spans="1:5" ht="130" x14ac:dyDescent="0.35">
      <c r="A20" s="17" t="s">
        <v>26</v>
      </c>
      <c r="B20" s="18" t="s">
        <v>27</v>
      </c>
      <c r="C20" s="19">
        <v>0</v>
      </c>
      <c r="D20" s="19">
        <v>77052.800000000003</v>
      </c>
      <c r="E20" s="16">
        <v>0</v>
      </c>
    </row>
    <row r="21" spans="1:5" ht="39" x14ac:dyDescent="0.35">
      <c r="A21" s="17" t="s">
        <v>28</v>
      </c>
      <c r="B21" s="18" t="s">
        <v>29</v>
      </c>
      <c r="C21" s="19">
        <v>0</v>
      </c>
      <c r="D21" s="19">
        <v>420555.52000000002</v>
      </c>
      <c r="E21" s="16">
        <v>0</v>
      </c>
    </row>
    <row r="22" spans="1:5" ht="52" x14ac:dyDescent="0.35">
      <c r="A22" s="17" t="s">
        <v>30</v>
      </c>
      <c r="B22" s="18" t="s">
        <v>31</v>
      </c>
      <c r="C22" s="19">
        <v>0</v>
      </c>
      <c r="D22" s="19">
        <v>372710.8</v>
      </c>
      <c r="E22" s="16">
        <v>0</v>
      </c>
    </row>
    <row r="23" spans="1:5" ht="52" x14ac:dyDescent="0.35">
      <c r="A23" s="17" t="s">
        <v>32</v>
      </c>
      <c r="B23" s="18" t="s">
        <v>33</v>
      </c>
      <c r="C23" s="19">
        <v>0</v>
      </c>
      <c r="D23" s="19">
        <v>4852952.45</v>
      </c>
      <c r="E23" s="16">
        <v>0</v>
      </c>
    </row>
    <row r="24" spans="1:5" ht="39" x14ac:dyDescent="0.35">
      <c r="A24" s="13" t="s">
        <v>34</v>
      </c>
      <c r="B24" s="14" t="s">
        <v>35</v>
      </c>
      <c r="C24" s="15">
        <v>36355400</v>
      </c>
      <c r="D24" s="15">
        <v>8734911.3599999994</v>
      </c>
      <c r="E24" s="16">
        <f t="shared" si="0"/>
        <v>24.02644823052421</v>
      </c>
    </row>
    <row r="25" spans="1:5" ht="117" x14ac:dyDescent="0.35">
      <c r="A25" s="17" t="s">
        <v>36</v>
      </c>
      <c r="B25" s="18" t="s">
        <v>37</v>
      </c>
      <c r="C25" s="19">
        <v>16723485</v>
      </c>
      <c r="D25" s="19">
        <v>4290606.68</v>
      </c>
      <c r="E25" s="16">
        <f t="shared" si="0"/>
        <v>25.656175611722077</v>
      </c>
    </row>
    <row r="26" spans="1:5" ht="130" x14ac:dyDescent="0.35">
      <c r="A26" s="17" t="s">
        <v>38</v>
      </c>
      <c r="B26" s="18" t="s">
        <v>39</v>
      </c>
      <c r="C26" s="19">
        <v>0</v>
      </c>
      <c r="D26" s="19">
        <v>24379.33</v>
      </c>
      <c r="E26" s="16">
        <v>0</v>
      </c>
    </row>
    <row r="27" spans="1:5" ht="117" x14ac:dyDescent="0.35">
      <c r="A27" s="17" t="s">
        <v>40</v>
      </c>
      <c r="B27" s="18" t="s">
        <v>41</v>
      </c>
      <c r="C27" s="19">
        <v>19631915</v>
      </c>
      <c r="D27" s="19">
        <v>4788898.37</v>
      </c>
      <c r="E27" s="16">
        <f t="shared" si="0"/>
        <v>24.393434720963288</v>
      </c>
    </row>
    <row r="28" spans="1:5" ht="117" x14ac:dyDescent="0.35">
      <c r="A28" s="17" t="s">
        <v>42</v>
      </c>
      <c r="B28" s="18" t="s">
        <v>43</v>
      </c>
      <c r="C28" s="19">
        <v>0</v>
      </c>
      <c r="D28" s="19">
        <v>-368973.02</v>
      </c>
      <c r="E28" s="16">
        <v>0</v>
      </c>
    </row>
    <row r="29" spans="1:5" x14ac:dyDescent="0.35">
      <c r="A29" s="13" t="s">
        <v>44</v>
      </c>
      <c r="B29" s="14" t="s">
        <v>45</v>
      </c>
      <c r="C29" s="15">
        <v>21100000</v>
      </c>
      <c r="D29" s="15">
        <v>13068287.699999999</v>
      </c>
      <c r="E29" s="16">
        <f t="shared" si="0"/>
        <v>61.935012796208525</v>
      </c>
    </row>
    <row r="30" spans="1:5" ht="26" x14ac:dyDescent="0.35">
      <c r="A30" s="17" t="s">
        <v>46</v>
      </c>
      <c r="B30" s="18" t="s">
        <v>47</v>
      </c>
      <c r="C30" s="19">
        <v>8280000</v>
      </c>
      <c r="D30" s="19">
        <v>673340.92</v>
      </c>
      <c r="E30" s="16">
        <f t="shared" si="0"/>
        <v>8.1321367149758466</v>
      </c>
    </row>
    <row r="31" spans="1:5" ht="26" x14ac:dyDescent="0.35">
      <c r="A31" s="17" t="s">
        <v>48</v>
      </c>
      <c r="B31" s="18" t="s">
        <v>47</v>
      </c>
      <c r="C31" s="19">
        <v>0</v>
      </c>
      <c r="D31" s="19">
        <v>243.21</v>
      </c>
      <c r="E31" s="16">
        <v>0</v>
      </c>
    </row>
    <row r="32" spans="1:5" ht="65" x14ac:dyDescent="0.35">
      <c r="A32" s="17" t="s">
        <v>49</v>
      </c>
      <c r="B32" s="18" t="s">
        <v>50</v>
      </c>
      <c r="C32" s="19">
        <v>5520000</v>
      </c>
      <c r="D32" s="19">
        <v>638859.48</v>
      </c>
      <c r="E32" s="16">
        <f t="shared" si="0"/>
        <v>11.573541304347826</v>
      </c>
    </row>
    <row r="33" spans="1:5" ht="65" x14ac:dyDescent="0.35">
      <c r="A33" s="17" t="s">
        <v>51</v>
      </c>
      <c r="B33" s="18" t="s">
        <v>50</v>
      </c>
      <c r="C33" s="19">
        <v>0</v>
      </c>
      <c r="D33" s="19">
        <v>48.75</v>
      </c>
      <c r="E33" s="16">
        <v>0</v>
      </c>
    </row>
    <row r="34" spans="1:5" ht="26" x14ac:dyDescent="0.35">
      <c r="A34" s="17" t="s">
        <v>52</v>
      </c>
      <c r="B34" s="18" t="s">
        <v>53</v>
      </c>
      <c r="C34" s="19">
        <v>0</v>
      </c>
      <c r="D34" s="19">
        <v>11877</v>
      </c>
      <c r="E34" s="16">
        <v>0</v>
      </c>
    </row>
    <row r="35" spans="1:5" x14ac:dyDescent="0.35">
      <c r="A35" s="17" t="s">
        <v>54</v>
      </c>
      <c r="B35" s="18" t="s">
        <v>55</v>
      </c>
      <c r="C35" s="19">
        <v>4400000</v>
      </c>
      <c r="D35" s="19">
        <v>9849443.5800000001</v>
      </c>
      <c r="E35" s="16">
        <f t="shared" si="0"/>
        <v>223.85099045454547</v>
      </c>
    </row>
    <row r="36" spans="1:5" ht="39" x14ac:dyDescent="0.35">
      <c r="A36" s="17" t="s">
        <v>56</v>
      </c>
      <c r="B36" s="18" t="s">
        <v>57</v>
      </c>
      <c r="C36" s="19">
        <v>2900000</v>
      </c>
      <c r="D36" s="19">
        <v>1894474.76</v>
      </c>
      <c r="E36" s="16">
        <f t="shared" si="0"/>
        <v>65.326715862068966</v>
      </c>
    </row>
    <row r="37" spans="1:5" x14ac:dyDescent="0.35">
      <c r="A37" s="13" t="s">
        <v>58</v>
      </c>
      <c r="B37" s="14" t="s">
        <v>59</v>
      </c>
      <c r="C37" s="15">
        <v>19935000</v>
      </c>
      <c r="D37" s="15">
        <v>2946490.95</v>
      </c>
      <c r="E37" s="16">
        <f t="shared" si="0"/>
        <v>14.780491346877353</v>
      </c>
    </row>
    <row r="38" spans="1:5" ht="78" x14ac:dyDescent="0.35">
      <c r="A38" s="17" t="s">
        <v>60</v>
      </c>
      <c r="B38" s="18" t="s">
        <v>61</v>
      </c>
      <c r="C38" s="19">
        <v>3200000</v>
      </c>
      <c r="D38" s="19">
        <v>98928.19</v>
      </c>
      <c r="E38" s="16">
        <f t="shared" si="0"/>
        <v>3.0915059375</v>
      </c>
    </row>
    <row r="39" spans="1:5" ht="78" x14ac:dyDescent="0.35">
      <c r="A39" s="17" t="s">
        <v>62</v>
      </c>
      <c r="B39" s="18" t="s">
        <v>63</v>
      </c>
      <c r="C39" s="19">
        <v>10735000</v>
      </c>
      <c r="D39" s="19">
        <v>2660177</v>
      </c>
      <c r="E39" s="16">
        <f t="shared" si="0"/>
        <v>24.78040987424313</v>
      </c>
    </row>
    <row r="40" spans="1:5" ht="78" x14ac:dyDescent="0.35">
      <c r="A40" s="17" t="s">
        <v>64</v>
      </c>
      <c r="B40" s="18" t="s">
        <v>65</v>
      </c>
      <c r="C40" s="19">
        <v>6000000</v>
      </c>
      <c r="D40" s="19">
        <v>187385.76</v>
      </c>
      <c r="E40" s="16">
        <f t="shared" si="0"/>
        <v>3.1230960000000003</v>
      </c>
    </row>
    <row r="41" spans="1:5" ht="39" x14ac:dyDescent="0.35">
      <c r="A41" s="13" t="s">
        <v>66</v>
      </c>
      <c r="B41" s="14" t="s">
        <v>67</v>
      </c>
      <c r="C41" s="15">
        <v>3700000</v>
      </c>
      <c r="D41" s="15">
        <v>295799</v>
      </c>
      <c r="E41" s="16">
        <f t="shared" si="0"/>
        <v>7.994567567567568</v>
      </c>
    </row>
    <row r="42" spans="1:5" ht="26" x14ac:dyDescent="0.35">
      <c r="A42" s="17" t="s">
        <v>68</v>
      </c>
      <c r="B42" s="18" t="s">
        <v>69</v>
      </c>
      <c r="C42" s="19">
        <v>3700000</v>
      </c>
      <c r="D42" s="19">
        <v>295799</v>
      </c>
      <c r="E42" s="16">
        <f t="shared" si="0"/>
        <v>7.994567567567568</v>
      </c>
    </row>
    <row r="43" spans="1:5" x14ac:dyDescent="0.35">
      <c r="A43" s="13" t="s">
        <v>70</v>
      </c>
      <c r="B43" s="14" t="s">
        <v>71</v>
      </c>
      <c r="C43" s="15">
        <v>976000</v>
      </c>
      <c r="D43" s="15">
        <v>767320.63</v>
      </c>
      <c r="E43" s="16">
        <f t="shared" si="0"/>
        <v>78.618917008196718</v>
      </c>
    </row>
    <row r="44" spans="1:5" ht="65" x14ac:dyDescent="0.35">
      <c r="A44" s="17" t="s">
        <v>72</v>
      </c>
      <c r="B44" s="18" t="s">
        <v>73</v>
      </c>
      <c r="C44" s="19">
        <v>976000</v>
      </c>
      <c r="D44" s="19">
        <v>0</v>
      </c>
      <c r="E44" s="16">
        <f t="shared" si="0"/>
        <v>0</v>
      </c>
    </row>
    <row r="45" spans="1:5" ht="52" x14ac:dyDescent="0.35">
      <c r="A45" s="17" t="s">
        <v>74</v>
      </c>
      <c r="B45" s="18" t="s">
        <v>75</v>
      </c>
      <c r="C45" s="19">
        <v>0</v>
      </c>
      <c r="D45" s="19">
        <v>760791.67</v>
      </c>
      <c r="E45" s="16">
        <v>0</v>
      </c>
    </row>
    <row r="46" spans="1:5" ht="65" x14ac:dyDescent="0.35">
      <c r="A46" s="17" t="s">
        <v>76</v>
      </c>
      <c r="B46" s="18" t="s">
        <v>77</v>
      </c>
      <c r="C46" s="19">
        <v>0</v>
      </c>
      <c r="D46" s="19">
        <v>6528.96</v>
      </c>
      <c r="E46" s="16">
        <v>0</v>
      </c>
    </row>
    <row r="47" spans="1:5" ht="39" x14ac:dyDescent="0.35">
      <c r="A47" s="13" t="s">
        <v>78</v>
      </c>
      <c r="B47" s="14" t="s">
        <v>79</v>
      </c>
      <c r="C47" s="15">
        <v>12655000</v>
      </c>
      <c r="D47" s="15">
        <v>5854485.4800000004</v>
      </c>
      <c r="E47" s="16">
        <f t="shared" si="0"/>
        <v>46.262232161201112</v>
      </c>
    </row>
    <row r="48" spans="1:5" ht="78" x14ac:dyDescent="0.35">
      <c r="A48" s="17" t="s">
        <v>80</v>
      </c>
      <c r="B48" s="18" t="s">
        <v>81</v>
      </c>
      <c r="C48" s="19">
        <v>10660000</v>
      </c>
      <c r="D48" s="19">
        <v>5128765.9400000004</v>
      </c>
      <c r="E48" s="16">
        <f t="shared" si="0"/>
        <v>48.112250844277675</v>
      </c>
    </row>
    <row r="49" spans="1:5" ht="78" x14ac:dyDescent="0.35">
      <c r="A49" s="17" t="s">
        <v>82</v>
      </c>
      <c r="B49" s="18" t="s">
        <v>83</v>
      </c>
      <c r="C49" s="19">
        <v>1200000</v>
      </c>
      <c r="D49" s="19">
        <v>391733.86</v>
      </c>
      <c r="E49" s="16">
        <f t="shared" si="0"/>
        <v>32.644488333333335</v>
      </c>
    </row>
    <row r="50" spans="1:5" ht="39" x14ac:dyDescent="0.35">
      <c r="A50" s="17" t="s">
        <v>84</v>
      </c>
      <c r="B50" s="18" t="s">
        <v>85</v>
      </c>
      <c r="C50" s="19">
        <v>730000</v>
      </c>
      <c r="D50" s="19">
        <v>313380.74</v>
      </c>
      <c r="E50" s="16">
        <f t="shared" si="0"/>
        <v>42.928868493150688</v>
      </c>
    </row>
    <row r="51" spans="1:5" ht="78" x14ac:dyDescent="0.35">
      <c r="A51" s="17" t="s">
        <v>86</v>
      </c>
      <c r="B51" s="18" t="s">
        <v>87</v>
      </c>
      <c r="C51" s="19">
        <v>65000</v>
      </c>
      <c r="D51" s="19">
        <v>20604.939999999999</v>
      </c>
      <c r="E51" s="16">
        <f t="shared" si="0"/>
        <v>31.69990769230769</v>
      </c>
    </row>
    <row r="52" spans="1:5" ht="26" x14ac:dyDescent="0.35">
      <c r="A52" s="13" t="s">
        <v>88</v>
      </c>
      <c r="B52" s="14" t="s">
        <v>89</v>
      </c>
      <c r="C52" s="15">
        <v>437770</v>
      </c>
      <c r="D52" s="15">
        <v>223193.5</v>
      </c>
      <c r="E52" s="16">
        <f t="shared" ref="E52:E92" si="1">D52/C52*100</f>
        <v>50.984192612559113</v>
      </c>
    </row>
    <row r="53" spans="1:5" ht="26" x14ac:dyDescent="0.35">
      <c r="A53" s="17" t="s">
        <v>90</v>
      </c>
      <c r="B53" s="18" t="s">
        <v>91</v>
      </c>
      <c r="C53" s="19">
        <v>0</v>
      </c>
      <c r="D53" s="19">
        <v>12974.83</v>
      </c>
      <c r="E53" s="16">
        <v>0</v>
      </c>
    </row>
    <row r="54" spans="1:5" ht="26" x14ac:dyDescent="0.35">
      <c r="A54" s="17" t="s">
        <v>92</v>
      </c>
      <c r="B54" s="18" t="s">
        <v>93</v>
      </c>
      <c r="C54" s="19">
        <v>245000</v>
      </c>
      <c r="D54" s="19">
        <v>207548.51</v>
      </c>
      <c r="E54" s="16">
        <f t="shared" si="1"/>
        <v>84.71367755102041</v>
      </c>
    </row>
    <row r="55" spans="1:5" ht="26" x14ac:dyDescent="0.35">
      <c r="A55" s="17" t="s">
        <v>94</v>
      </c>
      <c r="B55" s="18" t="s">
        <v>95</v>
      </c>
      <c r="C55" s="19">
        <v>127770</v>
      </c>
      <c r="D55" s="19">
        <v>7.03</v>
      </c>
      <c r="E55" s="16">
        <f t="shared" si="1"/>
        <v>5.5020740392893487E-3</v>
      </c>
    </row>
    <row r="56" spans="1:5" x14ac:dyDescent="0.35">
      <c r="A56" s="17" t="s">
        <v>96</v>
      </c>
      <c r="B56" s="18" t="s">
        <v>97</v>
      </c>
      <c r="C56" s="19">
        <v>41000</v>
      </c>
      <c r="D56" s="19">
        <v>1201.58</v>
      </c>
      <c r="E56" s="16">
        <f t="shared" si="1"/>
        <v>2.9306829268292685</v>
      </c>
    </row>
    <row r="57" spans="1:5" ht="52" x14ac:dyDescent="0.35">
      <c r="A57" s="17" t="s">
        <v>98</v>
      </c>
      <c r="B57" s="18" t="s">
        <v>99</v>
      </c>
      <c r="C57" s="19">
        <v>24000</v>
      </c>
      <c r="D57" s="19">
        <v>1461.55</v>
      </c>
      <c r="E57" s="16">
        <f t="shared" si="1"/>
        <v>6.0897916666666667</v>
      </c>
    </row>
    <row r="58" spans="1:5" ht="26" x14ac:dyDescent="0.35">
      <c r="A58" s="13" t="s">
        <v>100</v>
      </c>
      <c r="B58" s="14" t="s">
        <v>101</v>
      </c>
      <c r="C58" s="15">
        <v>16660990</v>
      </c>
      <c r="D58" s="15">
        <v>12024096.960000001</v>
      </c>
      <c r="E58" s="16">
        <f t="shared" si="1"/>
        <v>72.169162576773658</v>
      </c>
    </row>
    <row r="59" spans="1:5" ht="39" x14ac:dyDescent="0.35">
      <c r="A59" s="17" t="s">
        <v>102</v>
      </c>
      <c r="B59" s="18" t="s">
        <v>103</v>
      </c>
      <c r="C59" s="19">
        <v>15647290</v>
      </c>
      <c r="D59" s="19">
        <v>11177790</v>
      </c>
      <c r="E59" s="16">
        <f t="shared" si="1"/>
        <v>71.435948333545298</v>
      </c>
    </row>
    <row r="60" spans="1:5" ht="39" x14ac:dyDescent="0.35">
      <c r="A60" s="17" t="s">
        <v>104</v>
      </c>
      <c r="B60" s="18" t="s">
        <v>105</v>
      </c>
      <c r="C60" s="19">
        <v>725200</v>
      </c>
      <c r="D60" s="19">
        <v>231705</v>
      </c>
      <c r="E60" s="16">
        <f t="shared" si="1"/>
        <v>31.95049641478213</v>
      </c>
    </row>
    <row r="61" spans="1:5" ht="39" x14ac:dyDescent="0.35">
      <c r="A61" s="17" t="s">
        <v>106</v>
      </c>
      <c r="B61" s="18" t="s">
        <v>107</v>
      </c>
      <c r="C61" s="19">
        <v>0</v>
      </c>
      <c r="D61" s="19">
        <v>2162.85</v>
      </c>
      <c r="E61" s="16">
        <v>0</v>
      </c>
    </row>
    <row r="62" spans="1:5" ht="39" x14ac:dyDescent="0.35">
      <c r="A62" s="17" t="s">
        <v>108</v>
      </c>
      <c r="B62" s="18" t="s">
        <v>109</v>
      </c>
      <c r="C62" s="19">
        <v>288500</v>
      </c>
      <c r="D62" s="19">
        <v>68838</v>
      </c>
      <c r="E62" s="16">
        <f t="shared" si="1"/>
        <v>23.860658578856153</v>
      </c>
    </row>
    <row r="63" spans="1:5" ht="26" x14ac:dyDescent="0.35">
      <c r="A63" s="17" t="s">
        <v>110</v>
      </c>
      <c r="B63" s="18" t="s">
        <v>111</v>
      </c>
      <c r="C63" s="19">
        <v>0</v>
      </c>
      <c r="D63" s="19">
        <v>543601.11</v>
      </c>
      <c r="E63" s="16">
        <v>0</v>
      </c>
    </row>
    <row r="64" spans="1:5" ht="26" x14ac:dyDescent="0.35">
      <c r="A64" s="13" t="s">
        <v>112</v>
      </c>
      <c r="B64" s="14" t="s">
        <v>113</v>
      </c>
      <c r="C64" s="15">
        <v>8100000</v>
      </c>
      <c r="D64" s="15">
        <v>14599696.390000001</v>
      </c>
      <c r="E64" s="16">
        <f t="shared" si="1"/>
        <v>180.24316530864198</v>
      </c>
    </row>
    <row r="65" spans="1:5" ht="91" x14ac:dyDescent="0.35">
      <c r="A65" s="17" t="s">
        <v>114</v>
      </c>
      <c r="B65" s="18" t="s">
        <v>115</v>
      </c>
      <c r="C65" s="19">
        <v>1100000</v>
      </c>
      <c r="D65" s="19">
        <v>7873663</v>
      </c>
      <c r="E65" s="16">
        <f t="shared" si="1"/>
        <v>715.78754545454547</v>
      </c>
    </row>
    <row r="66" spans="1:5" ht="52" x14ac:dyDescent="0.35">
      <c r="A66" s="17" t="s">
        <v>116</v>
      </c>
      <c r="B66" s="18" t="s">
        <v>117</v>
      </c>
      <c r="C66" s="19">
        <v>7000000</v>
      </c>
      <c r="D66" s="19">
        <v>6726033.3899999997</v>
      </c>
      <c r="E66" s="16">
        <f t="shared" si="1"/>
        <v>96.086191285714278</v>
      </c>
    </row>
    <row r="67" spans="1:5" x14ac:dyDescent="0.35">
      <c r="A67" s="13" t="s">
        <v>118</v>
      </c>
      <c r="B67" s="14" t="s">
        <v>119</v>
      </c>
      <c r="C67" s="15">
        <v>2900000</v>
      </c>
      <c r="D67" s="15">
        <v>2070393.35</v>
      </c>
      <c r="E67" s="16">
        <f t="shared" si="1"/>
        <v>71.392874137931045</v>
      </c>
    </row>
    <row r="68" spans="1:5" ht="117" x14ac:dyDescent="0.35">
      <c r="A68" s="17" t="s">
        <v>120</v>
      </c>
      <c r="B68" s="18" t="s">
        <v>121</v>
      </c>
      <c r="C68" s="19">
        <v>0</v>
      </c>
      <c r="D68" s="19">
        <v>1180.17</v>
      </c>
      <c r="E68" s="16">
        <v>0</v>
      </c>
    </row>
    <row r="69" spans="1:5" ht="78" x14ac:dyDescent="0.35">
      <c r="A69" s="17" t="s">
        <v>122</v>
      </c>
      <c r="B69" s="18" t="s">
        <v>123</v>
      </c>
      <c r="C69" s="19">
        <v>10000</v>
      </c>
      <c r="D69" s="19">
        <v>1533.69</v>
      </c>
      <c r="E69" s="16">
        <f t="shared" si="1"/>
        <v>15.3369</v>
      </c>
    </row>
    <row r="70" spans="1:5" ht="104" x14ac:dyDescent="0.35">
      <c r="A70" s="17" t="s">
        <v>124</v>
      </c>
      <c r="B70" s="18" t="s">
        <v>125</v>
      </c>
      <c r="C70" s="19">
        <v>0</v>
      </c>
      <c r="D70" s="19">
        <v>27.5</v>
      </c>
      <c r="E70" s="16">
        <v>0</v>
      </c>
    </row>
    <row r="71" spans="1:5" ht="143" x14ac:dyDescent="0.35">
      <c r="A71" s="17" t="s">
        <v>126</v>
      </c>
      <c r="B71" s="18" t="s">
        <v>127</v>
      </c>
      <c r="C71" s="19">
        <v>0</v>
      </c>
      <c r="D71" s="19">
        <v>2000</v>
      </c>
      <c r="E71" s="16">
        <v>0</v>
      </c>
    </row>
    <row r="72" spans="1:5" ht="104" x14ac:dyDescent="0.35">
      <c r="A72" s="17" t="s">
        <v>128</v>
      </c>
      <c r="B72" s="18" t="s">
        <v>129</v>
      </c>
      <c r="C72" s="19">
        <v>250000</v>
      </c>
      <c r="D72" s="19">
        <v>2500.0100000000002</v>
      </c>
      <c r="E72" s="16">
        <f t="shared" si="1"/>
        <v>1.0000040000000001</v>
      </c>
    </row>
    <row r="73" spans="1:5" ht="104" x14ac:dyDescent="0.35">
      <c r="A73" s="17" t="s">
        <v>130</v>
      </c>
      <c r="B73" s="18" t="s">
        <v>131</v>
      </c>
      <c r="C73" s="19">
        <v>0</v>
      </c>
      <c r="D73" s="19">
        <v>0.38</v>
      </c>
      <c r="E73" s="16">
        <v>0</v>
      </c>
    </row>
    <row r="74" spans="1:5" ht="91" x14ac:dyDescent="0.35">
      <c r="A74" s="17" t="s">
        <v>132</v>
      </c>
      <c r="B74" s="18" t="s">
        <v>133</v>
      </c>
      <c r="C74" s="19">
        <v>450000</v>
      </c>
      <c r="D74" s="19">
        <v>0</v>
      </c>
      <c r="E74" s="16">
        <f t="shared" si="1"/>
        <v>0</v>
      </c>
    </row>
    <row r="75" spans="1:5" ht="91" x14ac:dyDescent="0.35">
      <c r="A75" s="17" t="s">
        <v>134</v>
      </c>
      <c r="B75" s="18" t="s">
        <v>135</v>
      </c>
      <c r="C75" s="19">
        <v>0</v>
      </c>
      <c r="D75" s="19">
        <v>1500</v>
      </c>
      <c r="E75" s="16">
        <v>0</v>
      </c>
    </row>
    <row r="76" spans="1:5" ht="156" x14ac:dyDescent="0.35">
      <c r="A76" s="17" t="s">
        <v>136</v>
      </c>
      <c r="B76" s="18" t="s">
        <v>137</v>
      </c>
      <c r="C76" s="19">
        <v>0</v>
      </c>
      <c r="D76" s="19">
        <v>1.53</v>
      </c>
      <c r="E76" s="16">
        <v>0</v>
      </c>
    </row>
    <row r="77" spans="1:5" ht="130" x14ac:dyDescent="0.35">
      <c r="A77" s="17" t="s">
        <v>138</v>
      </c>
      <c r="B77" s="18" t="s">
        <v>139</v>
      </c>
      <c r="C77" s="19">
        <v>60000</v>
      </c>
      <c r="D77" s="19">
        <v>0</v>
      </c>
      <c r="E77" s="16">
        <f t="shared" si="1"/>
        <v>0</v>
      </c>
    </row>
    <row r="78" spans="1:5" ht="143" x14ac:dyDescent="0.35">
      <c r="A78" s="17" t="s">
        <v>140</v>
      </c>
      <c r="B78" s="18" t="s">
        <v>141</v>
      </c>
      <c r="C78" s="19">
        <v>10000</v>
      </c>
      <c r="D78" s="19">
        <v>0</v>
      </c>
      <c r="E78" s="16">
        <f t="shared" si="1"/>
        <v>0</v>
      </c>
    </row>
    <row r="79" spans="1:5" ht="169" x14ac:dyDescent="0.35">
      <c r="A79" s="17" t="s">
        <v>142</v>
      </c>
      <c r="B79" s="18" t="s">
        <v>143</v>
      </c>
      <c r="C79" s="19">
        <v>0</v>
      </c>
      <c r="D79" s="19">
        <v>1250</v>
      </c>
      <c r="E79" s="16">
        <v>0</v>
      </c>
    </row>
    <row r="80" spans="1:5" ht="91" x14ac:dyDescent="0.35">
      <c r="A80" s="17" t="s">
        <v>144</v>
      </c>
      <c r="B80" s="18" t="s">
        <v>145</v>
      </c>
      <c r="C80" s="19">
        <v>0</v>
      </c>
      <c r="D80" s="19">
        <v>1750</v>
      </c>
      <c r="E80" s="16">
        <v>0</v>
      </c>
    </row>
    <row r="81" spans="1:5" ht="195" x14ac:dyDescent="0.35">
      <c r="A81" s="17" t="s">
        <v>146</v>
      </c>
      <c r="B81" s="18" t="s">
        <v>147</v>
      </c>
      <c r="C81" s="19">
        <v>130000</v>
      </c>
      <c r="D81" s="19">
        <v>0</v>
      </c>
      <c r="E81" s="16">
        <f t="shared" si="1"/>
        <v>0</v>
      </c>
    </row>
    <row r="82" spans="1:5" ht="91" x14ac:dyDescent="0.35">
      <c r="A82" s="17" t="s">
        <v>148</v>
      </c>
      <c r="B82" s="18" t="s">
        <v>149</v>
      </c>
      <c r="C82" s="19">
        <v>0</v>
      </c>
      <c r="D82" s="19">
        <v>500</v>
      </c>
      <c r="E82" s="16">
        <v>0</v>
      </c>
    </row>
    <row r="83" spans="1:5" ht="104" x14ac:dyDescent="0.35">
      <c r="A83" s="17" t="s">
        <v>150</v>
      </c>
      <c r="B83" s="18" t="s">
        <v>151</v>
      </c>
      <c r="C83" s="19">
        <v>0</v>
      </c>
      <c r="D83" s="19">
        <v>2.34</v>
      </c>
      <c r="E83" s="16">
        <v>0</v>
      </c>
    </row>
    <row r="84" spans="1:5" ht="104" x14ac:dyDescent="0.35">
      <c r="A84" s="17" t="s">
        <v>152</v>
      </c>
      <c r="B84" s="18" t="s">
        <v>151</v>
      </c>
      <c r="C84" s="19">
        <v>250000</v>
      </c>
      <c r="D84" s="19">
        <v>113672.1</v>
      </c>
      <c r="E84" s="16">
        <f t="shared" si="1"/>
        <v>45.468840000000007</v>
      </c>
    </row>
    <row r="85" spans="1:5" ht="52" x14ac:dyDescent="0.35">
      <c r="A85" s="17" t="s">
        <v>153</v>
      </c>
      <c r="B85" s="18" t="s">
        <v>154</v>
      </c>
      <c r="C85" s="19">
        <v>6000</v>
      </c>
      <c r="D85" s="19">
        <v>499.93</v>
      </c>
      <c r="E85" s="16">
        <f t="shared" si="1"/>
        <v>8.3321666666666676</v>
      </c>
    </row>
    <row r="86" spans="1:5" ht="78" x14ac:dyDescent="0.35">
      <c r="A86" s="17" t="s">
        <v>155</v>
      </c>
      <c r="B86" s="18" t="s">
        <v>156</v>
      </c>
      <c r="C86" s="19">
        <v>0</v>
      </c>
      <c r="D86" s="19">
        <v>48944.59</v>
      </c>
      <c r="E86" s="16">
        <v>0</v>
      </c>
    </row>
    <row r="87" spans="1:5" ht="65" x14ac:dyDescent="0.35">
      <c r="A87" s="17" t="s">
        <v>157</v>
      </c>
      <c r="B87" s="18" t="s">
        <v>158</v>
      </c>
      <c r="C87" s="19">
        <v>80000</v>
      </c>
      <c r="D87" s="19">
        <v>46230.57</v>
      </c>
      <c r="E87" s="16">
        <f t="shared" si="1"/>
        <v>57.7882125</v>
      </c>
    </row>
    <row r="88" spans="1:5" ht="117" x14ac:dyDescent="0.35">
      <c r="A88" s="17" t="s">
        <v>159</v>
      </c>
      <c r="B88" s="18" t="s">
        <v>160</v>
      </c>
      <c r="C88" s="19">
        <v>204000</v>
      </c>
      <c r="D88" s="19">
        <v>0</v>
      </c>
      <c r="E88" s="16">
        <f t="shared" si="1"/>
        <v>0</v>
      </c>
    </row>
    <row r="89" spans="1:5" ht="143" x14ac:dyDescent="0.35">
      <c r="A89" s="17" t="s">
        <v>161</v>
      </c>
      <c r="B89" s="18" t="s">
        <v>162</v>
      </c>
      <c r="C89" s="19">
        <v>450000</v>
      </c>
      <c r="D89" s="19">
        <v>25070</v>
      </c>
      <c r="E89" s="16">
        <f t="shared" si="1"/>
        <v>5.5711111111111116</v>
      </c>
    </row>
    <row r="90" spans="1:5" ht="182" x14ac:dyDescent="0.35">
      <c r="A90" s="17" t="s">
        <v>163</v>
      </c>
      <c r="B90" s="18" t="s">
        <v>164</v>
      </c>
      <c r="C90" s="19">
        <v>1000000</v>
      </c>
      <c r="D90" s="19">
        <v>1804134.68</v>
      </c>
      <c r="E90" s="16">
        <f t="shared" si="1"/>
        <v>180.41346799999999</v>
      </c>
    </row>
    <row r="91" spans="1:5" ht="91" x14ac:dyDescent="0.35">
      <c r="A91" s="17" t="s">
        <v>165</v>
      </c>
      <c r="B91" s="18" t="s">
        <v>166</v>
      </c>
      <c r="C91" s="19">
        <v>0</v>
      </c>
      <c r="D91" s="19">
        <v>19595.86</v>
      </c>
      <c r="E91" s="16">
        <v>0</v>
      </c>
    </row>
    <row r="92" spans="1:5" x14ac:dyDescent="0.35">
      <c r="A92" s="13" t="s">
        <v>167</v>
      </c>
      <c r="B92" s="14" t="s">
        <v>168</v>
      </c>
      <c r="C92" s="15">
        <v>12651781.560000001</v>
      </c>
      <c r="D92" s="15">
        <v>11682929.1</v>
      </c>
      <c r="E92" s="16">
        <f t="shared" si="1"/>
        <v>92.342165762147417</v>
      </c>
    </row>
    <row r="93" spans="1:5" ht="26" x14ac:dyDescent="0.35">
      <c r="A93" s="17" t="s">
        <v>169</v>
      </c>
      <c r="B93" s="18" t="s">
        <v>170</v>
      </c>
      <c r="C93" s="19">
        <v>0</v>
      </c>
      <c r="D93" s="19">
        <v>33500</v>
      </c>
      <c r="E93" s="16">
        <v>0</v>
      </c>
    </row>
    <row r="94" spans="1:5" ht="26" x14ac:dyDescent="0.35">
      <c r="A94" s="17" t="s">
        <v>171</v>
      </c>
      <c r="B94" s="18" t="s">
        <v>172</v>
      </c>
      <c r="C94" s="19">
        <v>7512750</v>
      </c>
      <c r="D94" s="19">
        <v>7512750</v>
      </c>
      <c r="E94" s="16">
        <f t="shared" ref="E94:E106" si="2">D94/C94*100</f>
        <v>100</v>
      </c>
    </row>
    <row r="95" spans="1:5" ht="26" x14ac:dyDescent="0.35">
      <c r="A95" s="17" t="s">
        <v>300</v>
      </c>
      <c r="B95" s="18" t="s">
        <v>301</v>
      </c>
      <c r="C95" s="19">
        <v>5139031.5599999996</v>
      </c>
      <c r="D95" s="19">
        <v>4136679.1</v>
      </c>
      <c r="E95" s="16">
        <f t="shared" si="2"/>
        <v>80.495304449930259</v>
      </c>
    </row>
    <row r="96" spans="1:5" x14ac:dyDescent="0.35">
      <c r="A96" s="21" t="s">
        <v>173</v>
      </c>
      <c r="B96" s="22" t="s">
        <v>174</v>
      </c>
      <c r="C96" s="23">
        <v>1477892962.96</v>
      </c>
      <c r="D96" s="23">
        <v>292272161.99000001</v>
      </c>
      <c r="E96" s="16">
        <f t="shared" si="2"/>
        <v>19.776274014095193</v>
      </c>
    </row>
    <row r="97" spans="1:5" ht="39" x14ac:dyDescent="0.35">
      <c r="A97" s="13" t="s">
        <v>175</v>
      </c>
      <c r="B97" s="14" t="s">
        <v>176</v>
      </c>
      <c r="C97" s="15">
        <v>1440137776.0799999</v>
      </c>
      <c r="D97" s="15">
        <v>294024050.16000003</v>
      </c>
      <c r="E97" s="16">
        <f t="shared" si="2"/>
        <v>20.416383421336416</v>
      </c>
    </row>
    <row r="98" spans="1:5" ht="39" x14ac:dyDescent="0.35">
      <c r="A98" s="17" t="s">
        <v>177</v>
      </c>
      <c r="B98" s="18" t="s">
        <v>178</v>
      </c>
      <c r="C98" s="19">
        <v>132529000</v>
      </c>
      <c r="D98" s="19">
        <v>33132000</v>
      </c>
      <c r="E98" s="16">
        <f t="shared" si="2"/>
        <v>24.999811362041516</v>
      </c>
    </row>
    <row r="99" spans="1:5" ht="39" x14ac:dyDescent="0.35">
      <c r="A99" s="17" t="s">
        <v>179</v>
      </c>
      <c r="B99" s="18" t="s">
        <v>180</v>
      </c>
      <c r="C99" s="19">
        <v>11172586</v>
      </c>
      <c r="D99" s="19">
        <v>291600</v>
      </c>
      <c r="E99" s="16">
        <f t="shared" si="2"/>
        <v>2.6099597711756255</v>
      </c>
    </row>
    <row r="100" spans="1:5" ht="39" x14ac:dyDescent="0.35">
      <c r="A100" s="17" t="s">
        <v>181</v>
      </c>
      <c r="B100" s="18" t="s">
        <v>182</v>
      </c>
      <c r="C100" s="19">
        <v>269846800</v>
      </c>
      <c r="D100" s="19">
        <v>48876473.759999998</v>
      </c>
      <c r="E100" s="16">
        <f t="shared" si="2"/>
        <v>18.112674954826218</v>
      </c>
    </row>
    <row r="101" spans="1:5" ht="91" x14ac:dyDescent="0.35">
      <c r="A101" s="17" t="s">
        <v>183</v>
      </c>
      <c r="B101" s="18" t="s">
        <v>184</v>
      </c>
      <c r="C101" s="19">
        <v>53288526.439999998</v>
      </c>
      <c r="D101" s="19">
        <v>0</v>
      </c>
      <c r="E101" s="16">
        <f t="shared" si="2"/>
        <v>0</v>
      </c>
    </row>
    <row r="102" spans="1:5" ht="52" x14ac:dyDescent="0.35">
      <c r="A102" s="17" t="s">
        <v>185</v>
      </c>
      <c r="B102" s="18" t="s">
        <v>186</v>
      </c>
      <c r="C102" s="19">
        <v>100000</v>
      </c>
      <c r="D102" s="19">
        <v>100000</v>
      </c>
      <c r="E102" s="16">
        <f t="shared" si="2"/>
        <v>100</v>
      </c>
    </row>
    <row r="103" spans="1:5" ht="65" x14ac:dyDescent="0.35">
      <c r="A103" s="17" t="s">
        <v>187</v>
      </c>
      <c r="B103" s="18" t="s">
        <v>188</v>
      </c>
      <c r="C103" s="19">
        <v>11300608</v>
      </c>
      <c r="D103" s="19">
        <v>3458746.99</v>
      </c>
      <c r="E103" s="16">
        <f t="shared" si="2"/>
        <v>30.606733637694539</v>
      </c>
    </row>
    <row r="104" spans="1:5" ht="26" x14ac:dyDescent="0.35">
      <c r="A104" s="17" t="s">
        <v>189</v>
      </c>
      <c r="B104" s="18" t="s">
        <v>190</v>
      </c>
      <c r="C104" s="19">
        <v>8000000</v>
      </c>
      <c r="D104" s="19">
        <v>774180</v>
      </c>
      <c r="E104" s="16">
        <f t="shared" si="2"/>
        <v>9.677249999999999</v>
      </c>
    </row>
    <row r="105" spans="1:5" ht="65" x14ac:dyDescent="0.35">
      <c r="A105" s="17" t="s">
        <v>191</v>
      </c>
      <c r="B105" s="18" t="s">
        <v>192</v>
      </c>
      <c r="C105" s="19">
        <v>1000000</v>
      </c>
      <c r="D105" s="19">
        <v>0</v>
      </c>
      <c r="E105" s="16">
        <f t="shared" si="2"/>
        <v>0</v>
      </c>
    </row>
    <row r="106" spans="1:5" ht="39" x14ac:dyDescent="0.35">
      <c r="A106" s="17" t="s">
        <v>193</v>
      </c>
      <c r="B106" s="18" t="s">
        <v>194</v>
      </c>
      <c r="C106" s="19">
        <v>1212847.02</v>
      </c>
      <c r="D106" s="19">
        <v>1212847.02</v>
      </c>
      <c r="E106" s="16">
        <f t="shared" si="2"/>
        <v>100</v>
      </c>
    </row>
    <row r="107" spans="1:5" ht="26" x14ac:dyDescent="0.35">
      <c r="A107" s="17" t="s">
        <v>195</v>
      </c>
      <c r="B107" s="18" t="s">
        <v>196</v>
      </c>
      <c r="C107" s="19">
        <v>249053.8</v>
      </c>
      <c r="D107" s="19">
        <v>0</v>
      </c>
      <c r="E107" s="16">
        <f t="shared" ref="E107:E150" si="3">D107/C107*100</f>
        <v>0</v>
      </c>
    </row>
    <row r="108" spans="1:5" ht="26" x14ac:dyDescent="0.35">
      <c r="A108" s="17" t="s">
        <v>197</v>
      </c>
      <c r="B108" s="18" t="s">
        <v>198</v>
      </c>
      <c r="C108" s="19">
        <v>115017.59</v>
      </c>
      <c r="D108" s="19">
        <v>0</v>
      </c>
      <c r="E108" s="16">
        <f t="shared" si="3"/>
        <v>0</v>
      </c>
    </row>
    <row r="109" spans="1:5" ht="39" x14ac:dyDescent="0.35">
      <c r="A109" s="17" t="s">
        <v>199</v>
      </c>
      <c r="B109" s="18" t="s">
        <v>200</v>
      </c>
      <c r="C109" s="19">
        <v>4409362.66</v>
      </c>
      <c r="D109" s="19">
        <v>0</v>
      </c>
      <c r="E109" s="16">
        <f t="shared" si="3"/>
        <v>0</v>
      </c>
    </row>
    <row r="110" spans="1:5" ht="39" x14ac:dyDescent="0.35">
      <c r="A110" s="17" t="s">
        <v>201</v>
      </c>
      <c r="B110" s="18" t="s">
        <v>202</v>
      </c>
      <c r="C110" s="19">
        <v>5819477.0300000003</v>
      </c>
      <c r="D110" s="19">
        <v>0</v>
      </c>
      <c r="E110" s="16">
        <f t="shared" si="3"/>
        <v>0</v>
      </c>
    </row>
    <row r="111" spans="1:5" ht="65" x14ac:dyDescent="0.35">
      <c r="A111" s="17" t="s">
        <v>203</v>
      </c>
      <c r="B111" s="18" t="s">
        <v>204</v>
      </c>
      <c r="C111" s="19">
        <v>170190871.21000001</v>
      </c>
      <c r="D111" s="19">
        <v>53011475.359999999</v>
      </c>
      <c r="E111" s="16">
        <f t="shared" si="3"/>
        <v>31.148248424316883</v>
      </c>
    </row>
    <row r="112" spans="1:5" x14ac:dyDescent="0.35">
      <c r="A112" s="17" t="s">
        <v>205</v>
      </c>
      <c r="B112" s="18" t="s">
        <v>206</v>
      </c>
      <c r="C112" s="19">
        <v>5045984.29</v>
      </c>
      <c r="D112" s="19">
        <v>0</v>
      </c>
      <c r="E112" s="16">
        <f t="shared" si="3"/>
        <v>0</v>
      </c>
    </row>
    <row r="113" spans="1:5" ht="65" x14ac:dyDescent="0.35">
      <c r="A113" s="17" t="s">
        <v>207</v>
      </c>
      <c r="B113" s="18" t="s">
        <v>208</v>
      </c>
      <c r="C113" s="19">
        <v>1741400</v>
      </c>
      <c r="D113" s="19">
        <v>0</v>
      </c>
      <c r="E113" s="16">
        <f t="shared" si="3"/>
        <v>0</v>
      </c>
    </row>
    <row r="114" spans="1:5" ht="65" x14ac:dyDescent="0.35">
      <c r="A114" s="17" t="s">
        <v>209</v>
      </c>
      <c r="B114" s="18" t="s">
        <v>210</v>
      </c>
      <c r="C114" s="19">
        <v>11075000</v>
      </c>
      <c r="D114" s="19">
        <v>0</v>
      </c>
      <c r="E114" s="16">
        <f t="shared" si="3"/>
        <v>0</v>
      </c>
    </row>
    <row r="115" spans="1:5" ht="52" x14ac:dyDescent="0.35">
      <c r="A115" s="17" t="s">
        <v>211</v>
      </c>
      <c r="B115" s="18" t="s">
        <v>212</v>
      </c>
      <c r="C115" s="19">
        <v>10892431</v>
      </c>
      <c r="D115" s="19">
        <v>1538263.56</v>
      </c>
      <c r="E115" s="16">
        <f t="shared" si="3"/>
        <v>14.122316313043434</v>
      </c>
    </row>
    <row r="116" spans="1:5" ht="52" x14ac:dyDescent="0.35">
      <c r="A116" s="17" t="s">
        <v>213</v>
      </c>
      <c r="B116" s="18" t="s">
        <v>214</v>
      </c>
      <c r="C116" s="19">
        <v>362243.09</v>
      </c>
      <c r="D116" s="19">
        <v>0</v>
      </c>
      <c r="E116" s="16">
        <f t="shared" si="3"/>
        <v>0</v>
      </c>
    </row>
    <row r="117" spans="1:5" ht="91" x14ac:dyDescent="0.35">
      <c r="A117" s="17" t="s">
        <v>215</v>
      </c>
      <c r="B117" s="18" t="s">
        <v>216</v>
      </c>
      <c r="C117" s="19">
        <v>21903518.719999999</v>
      </c>
      <c r="D117" s="19">
        <v>4871495.95</v>
      </c>
      <c r="E117" s="16">
        <f t="shared" si="3"/>
        <v>22.240700283246547</v>
      </c>
    </row>
    <row r="118" spans="1:5" ht="39" x14ac:dyDescent="0.35">
      <c r="A118" s="17" t="s">
        <v>217</v>
      </c>
      <c r="B118" s="18" t="s">
        <v>218</v>
      </c>
      <c r="C118" s="19">
        <v>903672</v>
      </c>
      <c r="D118" s="19">
        <v>0</v>
      </c>
      <c r="E118" s="16">
        <f t="shared" si="3"/>
        <v>0</v>
      </c>
    </row>
    <row r="119" spans="1:5" ht="117" x14ac:dyDescent="0.35">
      <c r="A119" s="17" t="s">
        <v>219</v>
      </c>
      <c r="B119" s="18" t="s">
        <v>220</v>
      </c>
      <c r="C119" s="19">
        <v>142909.26999999999</v>
      </c>
      <c r="D119" s="19">
        <v>24000</v>
      </c>
      <c r="E119" s="16">
        <f t="shared" si="3"/>
        <v>16.793872084015266</v>
      </c>
    </row>
    <row r="120" spans="1:5" ht="26" x14ac:dyDescent="0.35">
      <c r="A120" s="17" t="s">
        <v>221</v>
      </c>
      <c r="B120" s="18" t="s">
        <v>222</v>
      </c>
      <c r="C120" s="19">
        <v>2487282.34</v>
      </c>
      <c r="D120" s="19">
        <v>0</v>
      </c>
      <c r="E120" s="16">
        <f t="shared" si="3"/>
        <v>0</v>
      </c>
    </row>
    <row r="121" spans="1:5" ht="26" x14ac:dyDescent="0.35">
      <c r="A121" s="17" t="s">
        <v>223</v>
      </c>
      <c r="B121" s="18" t="s">
        <v>224</v>
      </c>
      <c r="C121" s="19">
        <v>67043.59</v>
      </c>
      <c r="D121" s="19">
        <v>9672</v>
      </c>
      <c r="E121" s="16">
        <f t="shared" si="3"/>
        <v>14.426435099910373</v>
      </c>
    </row>
    <row r="122" spans="1:5" ht="78" x14ac:dyDescent="0.35">
      <c r="A122" s="17" t="s">
        <v>225</v>
      </c>
      <c r="B122" s="18" t="s">
        <v>226</v>
      </c>
      <c r="C122" s="19">
        <v>192260172.56</v>
      </c>
      <c r="D122" s="19">
        <v>37479405.049999997</v>
      </c>
      <c r="E122" s="16">
        <f t="shared" si="3"/>
        <v>19.49410767240601</v>
      </c>
    </row>
    <row r="123" spans="1:5" ht="104" x14ac:dyDescent="0.35">
      <c r="A123" s="17" t="s">
        <v>227</v>
      </c>
      <c r="B123" s="18" t="s">
        <v>228</v>
      </c>
      <c r="C123" s="19">
        <v>45653.22</v>
      </c>
      <c r="D123" s="19">
        <v>0</v>
      </c>
      <c r="E123" s="16">
        <f t="shared" si="3"/>
        <v>0</v>
      </c>
    </row>
    <row r="124" spans="1:5" ht="39" x14ac:dyDescent="0.35">
      <c r="A124" s="17" t="s">
        <v>229</v>
      </c>
      <c r="B124" s="18" t="s">
        <v>230</v>
      </c>
      <c r="C124" s="19">
        <v>939177.62</v>
      </c>
      <c r="D124" s="19">
        <v>317078.36</v>
      </c>
      <c r="E124" s="16">
        <f t="shared" si="3"/>
        <v>33.761277233160641</v>
      </c>
    </row>
    <row r="125" spans="1:5" ht="156" x14ac:dyDescent="0.35">
      <c r="A125" s="17" t="s">
        <v>231</v>
      </c>
      <c r="B125" s="18" t="s">
        <v>232</v>
      </c>
      <c r="C125" s="19">
        <v>192950.09</v>
      </c>
      <c r="D125" s="19">
        <v>47733.42</v>
      </c>
      <c r="E125" s="16">
        <f t="shared" si="3"/>
        <v>24.738739432565175</v>
      </c>
    </row>
    <row r="126" spans="1:5" ht="52" x14ac:dyDescent="0.35">
      <c r="A126" s="17" t="s">
        <v>233</v>
      </c>
      <c r="B126" s="18" t="s">
        <v>234</v>
      </c>
      <c r="C126" s="19">
        <v>10000</v>
      </c>
      <c r="D126" s="19">
        <v>0</v>
      </c>
      <c r="E126" s="16">
        <f t="shared" si="3"/>
        <v>0</v>
      </c>
    </row>
    <row r="127" spans="1:5" ht="130" x14ac:dyDescent="0.35">
      <c r="A127" s="17" t="s">
        <v>235</v>
      </c>
      <c r="B127" s="18" t="s">
        <v>236</v>
      </c>
      <c r="C127" s="19">
        <v>137732.93</v>
      </c>
      <c r="D127" s="19">
        <v>0</v>
      </c>
      <c r="E127" s="16">
        <f t="shared" si="3"/>
        <v>0</v>
      </c>
    </row>
    <row r="128" spans="1:5" ht="117" x14ac:dyDescent="0.35">
      <c r="A128" s="17" t="s">
        <v>237</v>
      </c>
      <c r="B128" s="18" t="s">
        <v>238</v>
      </c>
      <c r="C128" s="19">
        <v>291440</v>
      </c>
      <c r="D128" s="19">
        <v>51384.87</v>
      </c>
      <c r="E128" s="16">
        <f t="shared" si="3"/>
        <v>17.631371808948671</v>
      </c>
    </row>
    <row r="129" spans="1:5" ht="52" x14ac:dyDescent="0.35">
      <c r="A129" s="17" t="s">
        <v>239</v>
      </c>
      <c r="B129" s="18" t="s">
        <v>240</v>
      </c>
      <c r="C129" s="19">
        <v>373913.54</v>
      </c>
      <c r="D129" s="19">
        <v>0</v>
      </c>
      <c r="E129" s="16">
        <f t="shared" si="3"/>
        <v>0</v>
      </c>
    </row>
    <row r="130" spans="1:5" ht="78" x14ac:dyDescent="0.35">
      <c r="A130" s="17" t="s">
        <v>241</v>
      </c>
      <c r="B130" s="18" t="s">
        <v>242</v>
      </c>
      <c r="C130" s="19">
        <v>287254325.30000001</v>
      </c>
      <c r="D130" s="19">
        <v>66896800</v>
      </c>
      <c r="E130" s="16">
        <f t="shared" si="3"/>
        <v>23.288352553137344</v>
      </c>
    </row>
    <row r="131" spans="1:5" ht="65" x14ac:dyDescent="0.35">
      <c r="A131" s="17" t="s">
        <v>243</v>
      </c>
      <c r="B131" s="18" t="s">
        <v>244</v>
      </c>
      <c r="C131" s="19">
        <v>109428386.25</v>
      </c>
      <c r="D131" s="19">
        <v>17484500</v>
      </c>
      <c r="E131" s="16">
        <f t="shared" si="3"/>
        <v>15.978029649505135</v>
      </c>
    </row>
    <row r="132" spans="1:5" ht="65" x14ac:dyDescent="0.35">
      <c r="A132" s="17" t="s">
        <v>245</v>
      </c>
      <c r="B132" s="18" t="s">
        <v>246</v>
      </c>
      <c r="C132" s="19">
        <v>5661458.8799999999</v>
      </c>
      <c r="D132" s="19">
        <v>1779800</v>
      </c>
      <c r="E132" s="16">
        <f t="shared" si="3"/>
        <v>31.437126679263276</v>
      </c>
    </row>
    <row r="133" spans="1:5" ht="39" x14ac:dyDescent="0.35">
      <c r="A133" s="17" t="s">
        <v>247</v>
      </c>
      <c r="B133" s="18" t="s">
        <v>248</v>
      </c>
      <c r="C133" s="19">
        <v>787000</v>
      </c>
      <c r="D133" s="19">
        <v>195000</v>
      </c>
      <c r="E133" s="16">
        <f t="shared" si="3"/>
        <v>24.777636594663278</v>
      </c>
    </row>
    <row r="134" spans="1:5" ht="143" x14ac:dyDescent="0.35">
      <c r="A134" s="17" t="s">
        <v>249</v>
      </c>
      <c r="B134" s="18" t="s">
        <v>250</v>
      </c>
      <c r="C134" s="19">
        <v>76595.62</v>
      </c>
      <c r="D134" s="19">
        <v>25082.97</v>
      </c>
      <c r="E134" s="16">
        <f t="shared" si="3"/>
        <v>32.747264138602183</v>
      </c>
    </row>
    <row r="135" spans="1:5" ht="52" x14ac:dyDescent="0.35">
      <c r="A135" s="17" t="s">
        <v>251</v>
      </c>
      <c r="B135" s="18" t="s">
        <v>252</v>
      </c>
      <c r="C135" s="19">
        <v>2793000</v>
      </c>
      <c r="D135" s="19">
        <v>594996.14</v>
      </c>
      <c r="E135" s="16">
        <f t="shared" si="3"/>
        <v>21.303119942713927</v>
      </c>
    </row>
    <row r="136" spans="1:5" ht="65" x14ac:dyDescent="0.35">
      <c r="A136" s="17" t="s">
        <v>253</v>
      </c>
      <c r="B136" s="18" t="s">
        <v>254</v>
      </c>
      <c r="C136" s="19">
        <v>4300</v>
      </c>
      <c r="D136" s="19">
        <v>0</v>
      </c>
      <c r="E136" s="16">
        <f t="shared" si="3"/>
        <v>0</v>
      </c>
    </row>
    <row r="137" spans="1:5" ht="39" x14ac:dyDescent="0.35">
      <c r="A137" s="17" t="s">
        <v>255</v>
      </c>
      <c r="B137" s="18" t="s">
        <v>256</v>
      </c>
      <c r="C137" s="19">
        <v>1681044</v>
      </c>
      <c r="D137" s="19">
        <v>354272.71</v>
      </c>
      <c r="E137" s="16">
        <f t="shared" si="3"/>
        <v>21.074564972719333</v>
      </c>
    </row>
    <row r="138" spans="1:5" ht="156" x14ac:dyDescent="0.35">
      <c r="A138" s="17" t="s">
        <v>257</v>
      </c>
      <c r="B138" s="18" t="s">
        <v>258</v>
      </c>
      <c r="C138" s="19">
        <v>1257732</v>
      </c>
      <c r="D138" s="19">
        <v>253897</v>
      </c>
      <c r="E138" s="16">
        <f t="shared" si="3"/>
        <v>20.186891961085511</v>
      </c>
    </row>
    <row r="139" spans="1:5" ht="78" x14ac:dyDescent="0.35">
      <c r="A139" s="17" t="s">
        <v>259</v>
      </c>
      <c r="B139" s="18" t="s">
        <v>260</v>
      </c>
      <c r="C139" s="19">
        <v>2824540</v>
      </c>
      <c r="D139" s="19">
        <v>570187</v>
      </c>
      <c r="E139" s="16">
        <f t="shared" si="3"/>
        <v>20.186897689535289</v>
      </c>
    </row>
    <row r="140" spans="1:5" ht="65" x14ac:dyDescent="0.35">
      <c r="A140" s="17" t="s">
        <v>261</v>
      </c>
      <c r="B140" s="18" t="s">
        <v>262</v>
      </c>
      <c r="C140" s="19">
        <v>32341680</v>
      </c>
      <c r="D140" s="19">
        <v>6271134</v>
      </c>
      <c r="E140" s="16">
        <f t="shared" si="3"/>
        <v>19.390254309609148</v>
      </c>
    </row>
    <row r="141" spans="1:5" ht="26" x14ac:dyDescent="0.35">
      <c r="A141" s="17" t="s">
        <v>263</v>
      </c>
      <c r="B141" s="18" t="s">
        <v>264</v>
      </c>
      <c r="C141" s="19">
        <v>46786940.789999999</v>
      </c>
      <c r="D141" s="19">
        <v>13254450</v>
      </c>
      <c r="E141" s="16">
        <f t="shared" si="3"/>
        <v>28.329379472557729</v>
      </c>
    </row>
    <row r="142" spans="1:5" ht="26" x14ac:dyDescent="0.35">
      <c r="A142" s="17" t="s">
        <v>265</v>
      </c>
      <c r="B142" s="18" t="s">
        <v>264</v>
      </c>
      <c r="C142" s="19">
        <v>2373794</v>
      </c>
      <c r="D142" s="19">
        <v>0</v>
      </c>
      <c r="E142" s="16">
        <f t="shared" si="3"/>
        <v>0</v>
      </c>
    </row>
    <row r="143" spans="1:5" ht="26" x14ac:dyDescent="0.35">
      <c r="A143" s="17" t="s">
        <v>266</v>
      </c>
      <c r="B143" s="18" t="s">
        <v>264</v>
      </c>
      <c r="C143" s="19">
        <v>11408745.23</v>
      </c>
      <c r="D143" s="19">
        <v>1147574</v>
      </c>
      <c r="E143" s="16">
        <f t="shared" si="3"/>
        <v>10.058722294739155</v>
      </c>
    </row>
    <row r="144" spans="1:5" ht="26" x14ac:dyDescent="0.35">
      <c r="A144" s="17" t="s">
        <v>267</v>
      </c>
      <c r="B144" s="18" t="s">
        <v>264</v>
      </c>
      <c r="C144" s="19">
        <v>17351560</v>
      </c>
      <c r="D144" s="19">
        <v>0</v>
      </c>
      <c r="E144" s="16">
        <f t="shared" si="3"/>
        <v>0</v>
      </c>
    </row>
    <row r="145" spans="1:5" ht="26" x14ac:dyDescent="0.35">
      <c r="A145" s="13" t="s">
        <v>268</v>
      </c>
      <c r="B145" s="14" t="s">
        <v>269</v>
      </c>
      <c r="C145" s="15">
        <v>18700000</v>
      </c>
      <c r="D145" s="15">
        <v>0</v>
      </c>
      <c r="E145" s="16">
        <f t="shared" si="3"/>
        <v>0</v>
      </c>
    </row>
    <row r="146" spans="1:5" ht="39" x14ac:dyDescent="0.35">
      <c r="A146" s="17" t="s">
        <v>270</v>
      </c>
      <c r="B146" s="18" t="s">
        <v>271</v>
      </c>
      <c r="C146" s="19">
        <v>18700000</v>
      </c>
      <c r="D146" s="19">
        <v>0</v>
      </c>
      <c r="E146" s="16">
        <f t="shared" si="3"/>
        <v>0</v>
      </c>
    </row>
    <row r="147" spans="1:5" x14ac:dyDescent="0.35">
      <c r="A147" s="13" t="s">
        <v>272</v>
      </c>
      <c r="B147" s="14" t="s">
        <v>273</v>
      </c>
      <c r="C147" s="15">
        <v>19055186.879999999</v>
      </c>
      <c r="D147" s="15">
        <v>143198.88</v>
      </c>
      <c r="E147" s="16">
        <f t="shared" si="3"/>
        <v>0.75149554240425276</v>
      </c>
    </row>
    <row r="148" spans="1:5" ht="26" x14ac:dyDescent="0.35">
      <c r="A148" s="17" t="s">
        <v>274</v>
      </c>
      <c r="B148" s="18" t="s">
        <v>275</v>
      </c>
      <c r="C148" s="19">
        <v>132000</v>
      </c>
      <c r="D148" s="19">
        <v>143198.88</v>
      </c>
      <c r="E148" s="16">
        <f t="shared" si="3"/>
        <v>108.48400000000001</v>
      </c>
    </row>
    <row r="149" spans="1:5" ht="26" x14ac:dyDescent="0.35">
      <c r="A149" s="17" t="s">
        <v>276</v>
      </c>
      <c r="B149" s="18" t="s">
        <v>277</v>
      </c>
      <c r="C149" s="19">
        <v>18911988</v>
      </c>
      <c r="D149" s="19">
        <v>0</v>
      </c>
      <c r="E149" s="16">
        <f t="shared" si="3"/>
        <v>0</v>
      </c>
    </row>
    <row r="150" spans="1:5" ht="26" x14ac:dyDescent="0.35">
      <c r="A150" s="17" t="s">
        <v>278</v>
      </c>
      <c r="B150" s="18" t="s">
        <v>277</v>
      </c>
      <c r="C150" s="19">
        <v>11198.88</v>
      </c>
      <c r="D150" s="19">
        <v>0</v>
      </c>
      <c r="E150" s="16">
        <f t="shared" si="3"/>
        <v>0</v>
      </c>
    </row>
    <row r="151" spans="1:5" ht="78" x14ac:dyDescent="0.35">
      <c r="A151" s="13" t="s">
        <v>279</v>
      </c>
      <c r="B151" s="14" t="s">
        <v>280</v>
      </c>
      <c r="C151" s="15">
        <v>0</v>
      </c>
      <c r="D151" s="15">
        <v>362212.12</v>
      </c>
      <c r="E151" s="16">
        <v>0</v>
      </c>
    </row>
    <row r="152" spans="1:5" ht="39" x14ac:dyDescent="0.35">
      <c r="A152" s="17" t="s">
        <v>281</v>
      </c>
      <c r="B152" s="18" t="s">
        <v>282</v>
      </c>
      <c r="C152" s="19">
        <v>0</v>
      </c>
      <c r="D152" s="19">
        <v>86165.77</v>
      </c>
      <c r="E152" s="16">
        <v>0</v>
      </c>
    </row>
    <row r="153" spans="1:5" ht="39" x14ac:dyDescent="0.35">
      <c r="A153" s="17" t="s">
        <v>283</v>
      </c>
      <c r="B153" s="18" t="s">
        <v>282</v>
      </c>
      <c r="C153" s="19">
        <v>0</v>
      </c>
      <c r="D153" s="19">
        <v>276046.34999999998</v>
      </c>
      <c r="E153" s="16">
        <v>0</v>
      </c>
    </row>
    <row r="154" spans="1:5" ht="52" x14ac:dyDescent="0.35">
      <c r="A154" s="13" t="s">
        <v>284</v>
      </c>
      <c r="B154" s="14" t="s">
        <v>285</v>
      </c>
      <c r="C154" s="15">
        <v>0</v>
      </c>
      <c r="D154" s="15">
        <v>-2257299.17</v>
      </c>
      <c r="E154" s="16">
        <v>0</v>
      </c>
    </row>
    <row r="155" spans="1:5" ht="52" x14ac:dyDescent="0.35">
      <c r="A155" s="17" t="s">
        <v>286</v>
      </c>
      <c r="B155" s="18" t="s">
        <v>287</v>
      </c>
      <c r="C155" s="19">
        <v>0</v>
      </c>
      <c r="D155" s="19">
        <v>-27155.46</v>
      </c>
      <c r="E155" s="16">
        <v>0</v>
      </c>
    </row>
    <row r="156" spans="1:5" ht="52.5" customHeight="1" x14ac:dyDescent="0.35">
      <c r="A156" s="17" t="s">
        <v>288</v>
      </c>
      <c r="B156" s="18" t="s">
        <v>289</v>
      </c>
      <c r="C156" s="19">
        <v>0</v>
      </c>
      <c r="D156" s="19">
        <v>-238181.19</v>
      </c>
      <c r="E156" s="16">
        <v>0</v>
      </c>
    </row>
    <row r="157" spans="1:5" ht="52" x14ac:dyDescent="0.35">
      <c r="A157" s="17" t="s">
        <v>290</v>
      </c>
      <c r="B157" s="18" t="s">
        <v>291</v>
      </c>
      <c r="C157" s="19">
        <v>0</v>
      </c>
      <c r="D157" s="19">
        <v>-276943.05</v>
      </c>
      <c r="E157" s="16">
        <v>0</v>
      </c>
    </row>
    <row r="158" spans="1:5" ht="52" x14ac:dyDescent="0.35">
      <c r="A158" s="17" t="s">
        <v>292</v>
      </c>
      <c r="B158" s="18" t="s">
        <v>291</v>
      </c>
      <c r="C158" s="19">
        <v>0</v>
      </c>
      <c r="D158" s="19">
        <v>-1715019.47</v>
      </c>
      <c r="E158" s="16">
        <v>0</v>
      </c>
    </row>
    <row r="159" spans="1:5" x14ac:dyDescent="0.35">
      <c r="A159" s="24"/>
      <c r="B159" s="25"/>
      <c r="C159" s="25"/>
      <c r="D159" s="25"/>
      <c r="E159" s="16"/>
    </row>
    <row r="160" spans="1:5" x14ac:dyDescent="0.35">
      <c r="A160" s="26" t="s">
        <v>293</v>
      </c>
      <c r="B160" s="27"/>
      <c r="C160" s="28">
        <v>1857286504.52</v>
      </c>
      <c r="D160" s="28">
        <v>410017039.63999999</v>
      </c>
      <c r="E160" s="16">
        <f t="shared" ref="E160" si="4">D160/C160*100</f>
        <v>22.076133038287779</v>
      </c>
    </row>
    <row r="161" spans="1:5" x14ac:dyDescent="0.35">
      <c r="A161" s="8"/>
      <c r="B161" s="8"/>
      <c r="C161" s="8"/>
      <c r="D161" s="8"/>
      <c r="E161" s="8"/>
    </row>
    <row r="162" spans="1:5" x14ac:dyDescent="0.35">
      <c r="A162" s="33"/>
      <c r="B162" s="34"/>
      <c r="C162" s="34"/>
      <c r="D162" s="34"/>
      <c r="E162" s="34"/>
    </row>
  </sheetData>
  <autoFilter ref="A10:E158"/>
  <mergeCells count="10">
    <mergeCell ref="A7:E7"/>
    <mergeCell ref="A8:E8"/>
    <mergeCell ref="A9:E9"/>
    <mergeCell ref="A162:E162"/>
    <mergeCell ref="A1:E1"/>
    <mergeCell ref="A2:E2"/>
    <mergeCell ref="A3:E3"/>
    <mergeCell ref="A4:E4"/>
    <mergeCell ref="A5:E5"/>
    <mergeCell ref="A6:E6"/>
  </mergeCells>
  <pageMargins left="0.70866141732283472" right="0.70866141732283472" top="0.15748031496062992" bottom="0" header="0.31496062992125984" footer="0.31496062992125984"/>
  <pageSetup paperSize="9"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03.2025&lt;/string&gt;&#10;  &lt;/DateInfo&gt;&#10;  &lt;Code&gt;MAKET_GENERATOR&lt;/Code&gt;&#10;  &lt;ObjectCode&gt;MAKET_GENERATOR&lt;/ObjectCode&gt;&#10;  &lt;DocName&gt;Исполнение бюджета по доходам Шарканский район&lt;/DocName&gt;&#10;  &lt;VariantName&gt;Исполнение бюджета по доходам Шарканский район&lt;/VariantName&gt;&#10;  &lt;VariantLink xsi:nil=&quot;true&quot; /&gt;&#10;  &lt;ReportCode&gt;MAKET_a72d5b3b_6131_49b6_81f0_c3f338e0739c&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04D29707-F036-441B-989D-E6A8F7447D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2021-2022-232\Пользователь</dc:creator>
  <cp:lastModifiedBy>User</cp:lastModifiedBy>
  <cp:lastPrinted>2025-04-08T09:25:23Z</cp:lastPrinted>
  <dcterms:created xsi:type="dcterms:W3CDTF">2025-04-08T04:41:47Z</dcterms:created>
  <dcterms:modified xsi:type="dcterms:W3CDTF">2025-04-08T09:26:06Z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Исполнение бюджета по доходам Шарканский район</vt:lpwstr>
  </property>
  <property fmtid="{D5CDD505-2E9C-101B-9397-08002B2CF9AE}" pid="3" name="Название отчета">
    <vt:lpwstr>Исполнение бюджета по доходам Шарканский район.xlsx</vt:lpwstr>
  </property>
  <property fmtid="{D5CDD505-2E9C-101B-9397-08002B2CF9AE}" pid="4" name="Версия клиента">
    <vt:lpwstr>24.1.257.1223 (.NET 4.7.2)</vt:lpwstr>
  </property>
  <property fmtid="{D5CDD505-2E9C-101B-9397-08002B2CF9AE}" pid="5" name="Версия базы">
    <vt:lpwstr>24.1.1241.1561658298</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вахрушева_22</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