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0" i="1" l="1"/>
  <c r="F60" i="1"/>
  <c r="E60" i="1"/>
  <c r="F11" i="1"/>
  <c r="E11" i="1"/>
</calcChain>
</file>

<file path=xl/sharedStrings.xml><?xml version="1.0" encoding="utf-8"?>
<sst xmlns="http://schemas.openxmlformats.org/spreadsheetml/2006/main" count="210" uniqueCount="131">
  <si>
    <t>ОТЧЁТ</t>
  </si>
  <si>
    <t>об исполнении бюджета по разделам, подразделам муниципального образования</t>
  </si>
  <si>
    <t>тыс. руб.</t>
  </si>
  <si>
    <t>Раздел</t>
  </si>
  <si>
    <t>Подраздел</t>
  </si>
  <si>
    <t>% исполне-ния к уточнён-ному плану</t>
  </si>
  <si>
    <t>ФКР
Код</t>
  </si>
  <si>
    <t>Формула
Раздел</t>
  </si>
  <si>
    <t>Формула
Подраздел</t>
  </si>
  <si>
    <t>Название
Формируется автоматически</t>
  </si>
  <si>
    <t>Вариант=Шарканский 2022;
Табл=Уточненные росписи бюджета МО 2022;
МО=1300600;
КОСГУ=000;
УБ=1121;
Дата=20220401;
ВР=000;
ЦС=00000;
Ведомства=000;
Узлы=06;
Муниципальные программы=00000;</t>
  </si>
  <si>
    <t>Вариант=Шарканский 2022;
Табл=Кассовое исполнение бюджета МО 2022;
МО=1300600;
КОСГУ=000;
УБ=1121;
Дата=20220401;
ВР=000;
ЦС=00000;
Ведомства=000;
Узлы=06;
Муниципальные программы=00000;</t>
  </si>
  <si>
    <t>Формула
% исполнения к уточненному плану</t>
  </si>
  <si>
    <t>Код ФКР</t>
  </si>
  <si>
    <t>Название</t>
  </si>
  <si>
    <t>Шарканский район*01.04.2022</t>
  </si>
  <si>
    <t>Узел Шарканского района</t>
  </si>
  <si>
    <t>% исполнения к уточненному плану</t>
  </si>
  <si>
    <t/>
  </si>
  <si>
    <t>Все</t>
  </si>
  <si>
    <t>0100</t>
  </si>
  <si>
    <t>01</t>
  </si>
  <si>
    <t>00</t>
  </si>
  <si>
    <t>Общегосударственные вопросы</t>
  </si>
  <si>
    <t>0102</t>
  </si>
  <si>
    <t>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</si>
  <si>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</si>
  <si>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</si>
  <si>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</si>
  <si>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</si>
  <si>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</si>
  <si>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</si>
  <si>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</si>
  <si>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</si>
  <si>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05</t>
  </si>
  <si>
    <t>Судебная система</t>
  </si>
  <si>
    <t>0106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</si>
  <si>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</si>
  <si>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</si>
  <si>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</si>
  <si>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11</t>
  </si>
  <si>
    <t>Резервные фонды</t>
  </si>
  <si>
    <t>0113</t>
  </si>
  <si>
    <t>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</si>
  <si>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</si>
  <si>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</si>
  <si>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</si>
  <si>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</si>
  <si>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</si>
  <si>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</si>
  <si>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</si>
  <si>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</si>
  <si>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</si>
  <si>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</si>
  <si>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</si>
  <si>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</si>
  <si>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</si>
  <si>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</si>
  <si>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</si>
  <si>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</si>
  <si>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</si>
  <si>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0409</t>
  </si>
  <si>
    <t>09</t>
  </si>
  <si>
    <t>Дорожное хозяйство (дорожные фонды)</t>
  </si>
  <si>
    <t>0410</t>
  </si>
  <si>
    <t>Связь и информатика</t>
  </si>
  <si>
    <t>0412</t>
  </si>
  <si>
    <t>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</si>
  <si>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</si>
  <si>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</si>
  <si>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</si>
  <si>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</si>
  <si>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</si>
  <si>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</si>
  <si>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</si>
  <si>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</si>
  <si>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</si>
  <si>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</si>
  <si>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</si>
  <si>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</si>
  <si>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</si>
  <si>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</si>
  <si>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</si>
  <si>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</si>
  <si>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</si>
  <si>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</si>
  <si>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</si>
  <si>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</si>
  <si>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</si>
  <si>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</si>
  <si>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</si>
  <si>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</si>
  <si>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</si>
  <si>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</si>
  <si>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</si>
  <si>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</si>
  <si>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</si>
  <si>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</si>
  <si>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</si>
  <si>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08</t>
  </si>
  <si>
    <t>Культура и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</si>
  <si>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</si>
  <si>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</si>
  <si>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</si>
  <si>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</si>
  <si>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</si>
  <si>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</si>
  <si>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</si>
  <si>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</si>
  <si>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</si>
  <si>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</si>
  <si>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</si>
  <si>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</si>
  <si>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</si>
  <si>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</si>
  <si>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</si>
  <si>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</si>
  <si>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</si>
  <si>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</si>
  <si>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</si>
  <si>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</si>
  <si>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</si>
  <si>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</si>
  <si>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</si>
  <si>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</si>
  <si>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</si>
  <si>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"Муниципальный округ Шарканский район Удмуртской Республики" за 1 квартал 2022 года</t>
  </si>
  <si>
    <t>"Муниципальный округ Шарканский район Удмуртской Республики"</t>
  </si>
  <si>
    <t>от__ ________ 2022 года  №_____</t>
  </si>
  <si>
    <t>Приложение № 2</t>
  </si>
  <si>
    <t>к постановлению Администрации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</si>
</sst>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quotePrefix="1" applyNumberFormat="1" applyFont="1" applyFill="1" applyAlignment="1">
      <alignment wrapText="1"/>
    </xf>
    <xf numFmtId="49" fontId="2" fillId="0" borderId="1" xfId="0" quotePrefix="1" applyNumberFormat="1" applyFont="1" applyFill="1" applyBorder="1" applyAlignment="1">
      <alignment horizontal="center" wrapText="1"/>
    </xf>
    <xf numFmtId="49" fontId="3" fillId="0" borderId="2" xfId="0" quotePrefix="1" applyNumberFormat="1" applyFont="1" applyFill="1" applyBorder="1" applyAlignment="1">
      <alignment wrapText="1"/>
    </xf>
    <xf numFmtId="164" fontId="2" fillId="0" borderId="1" xfId="0" quotePrefix="1" applyNumberFormat="1" applyFont="1" applyFill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center" vertical="center" textRotation="90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Alignment="1">
      <alignment wrapText="1"/>
    </xf>
    <xf numFmtId="0" fontId="7" fillId="0" borderId="0" xfId="0" quotePrefix="1" applyFont="1" applyFill="1" applyAlignment="1">
      <alignment wrapText="1"/>
    </xf>
    <xf numFmtId="0" fontId="7" fillId="0" borderId="0" xfId="0" applyFont="1" applyFill="1" applyAlignment="1">
      <alignment wrapText="1"/>
    </xf>
    <xf numFmtId="49" fontId="5" fillId="0" borderId="0" xfId="0" quotePrefix="1" applyNumberFormat="1" applyFont="1" applyFill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applyFont="1" applyFill="1" applyAlignment="1">
      <alignment wrapText="1"/>
    </xf>
    <xf numFmtId="49" fontId="8" fillId="0" borderId="0" xfId="0" applyNumberFormat="1" applyFont="1" applyFill="1"/>
    <xf numFmtId="49" fontId="8" fillId="0" borderId="1" xfId="0" quotePrefix="1" applyNumberFormat="1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wrapText="1"/>
    </xf>
    <xf numFmtId="164" fontId="8" fillId="0" borderId="1" xfId="0" quotePrefix="1" applyNumberFormat="1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0" xfId="0" applyFont="1" applyFill="1"/>
    <xf numFmtId="49" fontId="9" fillId="0" borderId="2" xfId="0" quotePrefix="1" applyNumberFormat="1" applyFont="1" applyFill="1" applyBorder="1" applyAlignment="1">
      <alignment wrapText="1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5" fillId="0" borderId="2" xfId="0" applyNumberFormat="1" applyFont="1" applyBorder="1"/>
    <xf numFmtId="164" fontId="5" fillId="0" borderId="1" xfId="0" applyNumberFormat="1" applyFont="1" applyBorder="1" applyAlignment="1"/>
    <xf numFmtId="0" fontId="5" fillId="0" borderId="1" xfId="0" applyFont="1" applyBorder="1" applyAlignment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4" fillId="0" borderId="0" xfId="0" applyNumberFormat="1" applyFont="1" applyAlignment="1">
      <alignment vertical="center" wrapText="1"/>
    </xf>
    <xf numFmtId="49" fontId="10" fillId="0" borderId="0" xfId="0" quotePrefix="1" applyNumberFormat="1" applyFont="1" applyFill="1" applyBorder="1" applyAlignment="1">
      <alignment horizontal="right" wrapText="1"/>
    </xf>
    <xf numFmtId="0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topLeftCell="B1" workbookViewId="0">
      <selection activeCell="E16" sqref="E16"/>
    </sheetView>
  </sheetViews>
  <sheetFormatPr defaultRowHeight="15" x14ac:dyDescent="0.25"/>
  <cols>
    <col min="1" max="1" width="0" style="7" hidden="1" customWidth="1"/>
    <col min="2" max="2" width="3.28515625" style="7" customWidth="1"/>
    <col min="3" max="3" width="3.140625" style="7" customWidth="1"/>
    <col min="4" max="4" width="60.28515625" style="7" customWidth="1"/>
    <col min="5" max="5" width="12.28515625" style="8" customWidth="1"/>
    <col min="6" max="6" width="12.42578125" style="8" customWidth="1"/>
    <col min="7" max="7" width="7.85546875" style="8" customWidth="1"/>
    <col min="8" max="254" width="9.140625" style="8"/>
    <col min="255" max="255" width="0" style="8" hidden="1" customWidth="1"/>
    <col min="256" max="256" width="3.28515625" style="8" customWidth="1"/>
    <col min="257" max="257" width="3.140625" style="8" customWidth="1"/>
    <col min="258" max="258" width="56.140625" style="8" customWidth="1"/>
    <col min="259" max="259" width="9" style="8" customWidth="1"/>
    <col min="260" max="260" width="13.42578125" style="8" customWidth="1"/>
    <col min="261" max="261" width="12.42578125" style="8" customWidth="1"/>
    <col min="262" max="263" width="9" style="8" customWidth="1"/>
    <col min="264" max="510" width="9.140625" style="8"/>
    <col min="511" max="511" width="0" style="8" hidden="1" customWidth="1"/>
    <col min="512" max="512" width="3.28515625" style="8" customWidth="1"/>
    <col min="513" max="513" width="3.140625" style="8" customWidth="1"/>
    <col min="514" max="514" width="56.140625" style="8" customWidth="1"/>
    <col min="515" max="515" width="9" style="8" customWidth="1"/>
    <col min="516" max="516" width="13.42578125" style="8" customWidth="1"/>
    <col min="517" max="517" width="12.42578125" style="8" customWidth="1"/>
    <col min="518" max="519" width="9" style="8" customWidth="1"/>
    <col min="520" max="766" width="9.140625" style="8"/>
    <col min="767" max="767" width="0" style="8" hidden="1" customWidth="1"/>
    <col min="768" max="768" width="3.28515625" style="8" customWidth="1"/>
    <col min="769" max="769" width="3.140625" style="8" customWidth="1"/>
    <col min="770" max="770" width="56.140625" style="8" customWidth="1"/>
    <col min="771" max="771" width="9" style="8" customWidth="1"/>
    <col min="772" max="772" width="13.42578125" style="8" customWidth="1"/>
    <col min="773" max="773" width="12.42578125" style="8" customWidth="1"/>
    <col min="774" max="775" width="9" style="8" customWidth="1"/>
    <col min="776" max="1022" width="9.140625" style="8"/>
    <col min="1023" max="1023" width="0" style="8" hidden="1" customWidth="1"/>
    <col min="1024" max="1024" width="3.28515625" style="8" customWidth="1"/>
    <col min="1025" max="1025" width="3.140625" style="8" customWidth="1"/>
    <col min="1026" max="1026" width="56.140625" style="8" customWidth="1"/>
    <col min="1027" max="1027" width="9" style="8" customWidth="1"/>
    <col min="1028" max="1028" width="13.42578125" style="8" customWidth="1"/>
    <col min="1029" max="1029" width="12.42578125" style="8" customWidth="1"/>
    <col min="1030" max="1031" width="9" style="8" customWidth="1"/>
    <col min="1032" max="1278" width="9.140625" style="8"/>
    <col min="1279" max="1279" width="0" style="8" hidden="1" customWidth="1"/>
    <col min="1280" max="1280" width="3.28515625" style="8" customWidth="1"/>
    <col min="1281" max="1281" width="3.140625" style="8" customWidth="1"/>
    <col min="1282" max="1282" width="56.140625" style="8" customWidth="1"/>
    <col min="1283" max="1283" width="9" style="8" customWidth="1"/>
    <col min="1284" max="1284" width="13.42578125" style="8" customWidth="1"/>
    <col min="1285" max="1285" width="12.42578125" style="8" customWidth="1"/>
    <col min="1286" max="1287" width="9" style="8" customWidth="1"/>
    <col min="1288" max="1534" width="9.140625" style="8"/>
    <col min="1535" max="1535" width="0" style="8" hidden="1" customWidth="1"/>
    <col min="1536" max="1536" width="3.28515625" style="8" customWidth="1"/>
    <col min="1537" max="1537" width="3.140625" style="8" customWidth="1"/>
    <col min="1538" max="1538" width="56.140625" style="8" customWidth="1"/>
    <col min="1539" max="1539" width="9" style="8" customWidth="1"/>
    <col min="1540" max="1540" width="13.42578125" style="8" customWidth="1"/>
    <col min="1541" max="1541" width="12.42578125" style="8" customWidth="1"/>
    <col min="1542" max="1543" width="9" style="8" customWidth="1"/>
    <col min="1544" max="1790" width="9.140625" style="8"/>
    <col min="1791" max="1791" width="0" style="8" hidden="1" customWidth="1"/>
    <col min="1792" max="1792" width="3.28515625" style="8" customWidth="1"/>
    <col min="1793" max="1793" width="3.140625" style="8" customWidth="1"/>
    <col min="1794" max="1794" width="56.140625" style="8" customWidth="1"/>
    <col min="1795" max="1795" width="9" style="8" customWidth="1"/>
    <col min="1796" max="1796" width="13.42578125" style="8" customWidth="1"/>
    <col min="1797" max="1797" width="12.42578125" style="8" customWidth="1"/>
    <col min="1798" max="1799" width="9" style="8" customWidth="1"/>
    <col min="1800" max="2046" width="9.140625" style="8"/>
    <col min="2047" max="2047" width="0" style="8" hidden="1" customWidth="1"/>
    <col min="2048" max="2048" width="3.28515625" style="8" customWidth="1"/>
    <col min="2049" max="2049" width="3.140625" style="8" customWidth="1"/>
    <col min="2050" max="2050" width="56.140625" style="8" customWidth="1"/>
    <col min="2051" max="2051" width="9" style="8" customWidth="1"/>
    <col min="2052" max="2052" width="13.42578125" style="8" customWidth="1"/>
    <col min="2053" max="2053" width="12.42578125" style="8" customWidth="1"/>
    <col min="2054" max="2055" width="9" style="8" customWidth="1"/>
    <col min="2056" max="2302" width="9.140625" style="8"/>
    <col min="2303" max="2303" width="0" style="8" hidden="1" customWidth="1"/>
    <col min="2304" max="2304" width="3.28515625" style="8" customWidth="1"/>
    <col min="2305" max="2305" width="3.140625" style="8" customWidth="1"/>
    <col min="2306" max="2306" width="56.140625" style="8" customWidth="1"/>
    <col min="2307" max="2307" width="9" style="8" customWidth="1"/>
    <col min="2308" max="2308" width="13.42578125" style="8" customWidth="1"/>
    <col min="2309" max="2309" width="12.42578125" style="8" customWidth="1"/>
    <col min="2310" max="2311" width="9" style="8" customWidth="1"/>
    <col min="2312" max="2558" width="9.140625" style="8"/>
    <col min="2559" max="2559" width="0" style="8" hidden="1" customWidth="1"/>
    <col min="2560" max="2560" width="3.28515625" style="8" customWidth="1"/>
    <col min="2561" max="2561" width="3.140625" style="8" customWidth="1"/>
    <col min="2562" max="2562" width="56.140625" style="8" customWidth="1"/>
    <col min="2563" max="2563" width="9" style="8" customWidth="1"/>
    <col min="2564" max="2564" width="13.42578125" style="8" customWidth="1"/>
    <col min="2565" max="2565" width="12.42578125" style="8" customWidth="1"/>
    <col min="2566" max="2567" width="9" style="8" customWidth="1"/>
    <col min="2568" max="2814" width="9.140625" style="8"/>
    <col min="2815" max="2815" width="0" style="8" hidden="1" customWidth="1"/>
    <col min="2816" max="2816" width="3.28515625" style="8" customWidth="1"/>
    <col min="2817" max="2817" width="3.140625" style="8" customWidth="1"/>
    <col min="2818" max="2818" width="56.140625" style="8" customWidth="1"/>
    <col min="2819" max="2819" width="9" style="8" customWidth="1"/>
    <col min="2820" max="2820" width="13.42578125" style="8" customWidth="1"/>
    <col min="2821" max="2821" width="12.42578125" style="8" customWidth="1"/>
    <col min="2822" max="2823" width="9" style="8" customWidth="1"/>
    <col min="2824" max="3070" width="9.140625" style="8"/>
    <col min="3071" max="3071" width="0" style="8" hidden="1" customWidth="1"/>
    <col min="3072" max="3072" width="3.28515625" style="8" customWidth="1"/>
    <col min="3073" max="3073" width="3.140625" style="8" customWidth="1"/>
    <col min="3074" max="3074" width="56.140625" style="8" customWidth="1"/>
    <col min="3075" max="3075" width="9" style="8" customWidth="1"/>
    <col min="3076" max="3076" width="13.42578125" style="8" customWidth="1"/>
    <col min="3077" max="3077" width="12.42578125" style="8" customWidth="1"/>
    <col min="3078" max="3079" width="9" style="8" customWidth="1"/>
    <col min="3080" max="3326" width="9.140625" style="8"/>
    <col min="3327" max="3327" width="0" style="8" hidden="1" customWidth="1"/>
    <col min="3328" max="3328" width="3.28515625" style="8" customWidth="1"/>
    <col min="3329" max="3329" width="3.140625" style="8" customWidth="1"/>
    <col min="3330" max="3330" width="56.140625" style="8" customWidth="1"/>
    <col min="3331" max="3331" width="9" style="8" customWidth="1"/>
    <col min="3332" max="3332" width="13.42578125" style="8" customWidth="1"/>
    <col min="3333" max="3333" width="12.42578125" style="8" customWidth="1"/>
    <col min="3334" max="3335" width="9" style="8" customWidth="1"/>
    <col min="3336" max="3582" width="9.140625" style="8"/>
    <col min="3583" max="3583" width="0" style="8" hidden="1" customWidth="1"/>
    <col min="3584" max="3584" width="3.28515625" style="8" customWidth="1"/>
    <col min="3585" max="3585" width="3.140625" style="8" customWidth="1"/>
    <col min="3586" max="3586" width="56.140625" style="8" customWidth="1"/>
    <col min="3587" max="3587" width="9" style="8" customWidth="1"/>
    <col min="3588" max="3588" width="13.42578125" style="8" customWidth="1"/>
    <col min="3589" max="3589" width="12.42578125" style="8" customWidth="1"/>
    <col min="3590" max="3591" width="9" style="8" customWidth="1"/>
    <col min="3592" max="3838" width="9.140625" style="8"/>
    <col min="3839" max="3839" width="0" style="8" hidden="1" customWidth="1"/>
    <col min="3840" max="3840" width="3.28515625" style="8" customWidth="1"/>
    <col min="3841" max="3841" width="3.140625" style="8" customWidth="1"/>
    <col min="3842" max="3842" width="56.140625" style="8" customWidth="1"/>
    <col min="3843" max="3843" width="9" style="8" customWidth="1"/>
    <col min="3844" max="3844" width="13.42578125" style="8" customWidth="1"/>
    <col min="3845" max="3845" width="12.42578125" style="8" customWidth="1"/>
    <col min="3846" max="3847" width="9" style="8" customWidth="1"/>
    <col min="3848" max="4094" width="9.140625" style="8"/>
    <col min="4095" max="4095" width="0" style="8" hidden="1" customWidth="1"/>
    <col min="4096" max="4096" width="3.28515625" style="8" customWidth="1"/>
    <col min="4097" max="4097" width="3.140625" style="8" customWidth="1"/>
    <col min="4098" max="4098" width="56.140625" style="8" customWidth="1"/>
    <col min="4099" max="4099" width="9" style="8" customWidth="1"/>
    <col min="4100" max="4100" width="13.42578125" style="8" customWidth="1"/>
    <col min="4101" max="4101" width="12.42578125" style="8" customWidth="1"/>
    <col min="4102" max="4103" width="9" style="8" customWidth="1"/>
    <col min="4104" max="4350" width="9.140625" style="8"/>
    <col min="4351" max="4351" width="0" style="8" hidden="1" customWidth="1"/>
    <col min="4352" max="4352" width="3.28515625" style="8" customWidth="1"/>
    <col min="4353" max="4353" width="3.140625" style="8" customWidth="1"/>
    <col min="4354" max="4354" width="56.140625" style="8" customWidth="1"/>
    <col min="4355" max="4355" width="9" style="8" customWidth="1"/>
    <col min="4356" max="4356" width="13.42578125" style="8" customWidth="1"/>
    <col min="4357" max="4357" width="12.42578125" style="8" customWidth="1"/>
    <col min="4358" max="4359" width="9" style="8" customWidth="1"/>
    <col min="4360" max="4606" width="9.140625" style="8"/>
    <col min="4607" max="4607" width="0" style="8" hidden="1" customWidth="1"/>
    <col min="4608" max="4608" width="3.28515625" style="8" customWidth="1"/>
    <col min="4609" max="4609" width="3.140625" style="8" customWidth="1"/>
    <col min="4610" max="4610" width="56.140625" style="8" customWidth="1"/>
    <col min="4611" max="4611" width="9" style="8" customWidth="1"/>
    <col min="4612" max="4612" width="13.42578125" style="8" customWidth="1"/>
    <col min="4613" max="4613" width="12.42578125" style="8" customWidth="1"/>
    <col min="4614" max="4615" width="9" style="8" customWidth="1"/>
    <col min="4616" max="4862" width="9.140625" style="8"/>
    <col min="4863" max="4863" width="0" style="8" hidden="1" customWidth="1"/>
    <col min="4864" max="4864" width="3.28515625" style="8" customWidth="1"/>
    <col min="4865" max="4865" width="3.140625" style="8" customWidth="1"/>
    <col min="4866" max="4866" width="56.140625" style="8" customWidth="1"/>
    <col min="4867" max="4867" width="9" style="8" customWidth="1"/>
    <col min="4868" max="4868" width="13.42578125" style="8" customWidth="1"/>
    <col min="4869" max="4869" width="12.42578125" style="8" customWidth="1"/>
    <col min="4870" max="4871" width="9" style="8" customWidth="1"/>
    <col min="4872" max="5118" width="9.140625" style="8"/>
    <col min="5119" max="5119" width="0" style="8" hidden="1" customWidth="1"/>
    <col min="5120" max="5120" width="3.28515625" style="8" customWidth="1"/>
    <col min="5121" max="5121" width="3.140625" style="8" customWidth="1"/>
    <col min="5122" max="5122" width="56.140625" style="8" customWidth="1"/>
    <col min="5123" max="5123" width="9" style="8" customWidth="1"/>
    <col min="5124" max="5124" width="13.42578125" style="8" customWidth="1"/>
    <col min="5125" max="5125" width="12.42578125" style="8" customWidth="1"/>
    <col min="5126" max="5127" width="9" style="8" customWidth="1"/>
    <col min="5128" max="5374" width="9.140625" style="8"/>
    <col min="5375" max="5375" width="0" style="8" hidden="1" customWidth="1"/>
    <col min="5376" max="5376" width="3.28515625" style="8" customWidth="1"/>
    <col min="5377" max="5377" width="3.140625" style="8" customWidth="1"/>
    <col min="5378" max="5378" width="56.140625" style="8" customWidth="1"/>
    <col min="5379" max="5379" width="9" style="8" customWidth="1"/>
    <col min="5380" max="5380" width="13.42578125" style="8" customWidth="1"/>
    <col min="5381" max="5381" width="12.42578125" style="8" customWidth="1"/>
    <col min="5382" max="5383" width="9" style="8" customWidth="1"/>
    <col min="5384" max="5630" width="9.140625" style="8"/>
    <col min="5631" max="5631" width="0" style="8" hidden="1" customWidth="1"/>
    <col min="5632" max="5632" width="3.28515625" style="8" customWidth="1"/>
    <col min="5633" max="5633" width="3.140625" style="8" customWidth="1"/>
    <col min="5634" max="5634" width="56.140625" style="8" customWidth="1"/>
    <col min="5635" max="5635" width="9" style="8" customWidth="1"/>
    <col min="5636" max="5636" width="13.42578125" style="8" customWidth="1"/>
    <col min="5637" max="5637" width="12.42578125" style="8" customWidth="1"/>
    <col min="5638" max="5639" width="9" style="8" customWidth="1"/>
    <col min="5640" max="5886" width="9.140625" style="8"/>
    <col min="5887" max="5887" width="0" style="8" hidden="1" customWidth="1"/>
    <col min="5888" max="5888" width="3.28515625" style="8" customWidth="1"/>
    <col min="5889" max="5889" width="3.140625" style="8" customWidth="1"/>
    <col min="5890" max="5890" width="56.140625" style="8" customWidth="1"/>
    <col min="5891" max="5891" width="9" style="8" customWidth="1"/>
    <col min="5892" max="5892" width="13.42578125" style="8" customWidth="1"/>
    <col min="5893" max="5893" width="12.42578125" style="8" customWidth="1"/>
    <col min="5894" max="5895" width="9" style="8" customWidth="1"/>
    <col min="5896" max="6142" width="9.140625" style="8"/>
    <col min="6143" max="6143" width="0" style="8" hidden="1" customWidth="1"/>
    <col min="6144" max="6144" width="3.28515625" style="8" customWidth="1"/>
    <col min="6145" max="6145" width="3.140625" style="8" customWidth="1"/>
    <col min="6146" max="6146" width="56.140625" style="8" customWidth="1"/>
    <col min="6147" max="6147" width="9" style="8" customWidth="1"/>
    <col min="6148" max="6148" width="13.42578125" style="8" customWidth="1"/>
    <col min="6149" max="6149" width="12.42578125" style="8" customWidth="1"/>
    <col min="6150" max="6151" width="9" style="8" customWidth="1"/>
    <col min="6152" max="6398" width="9.140625" style="8"/>
    <col min="6399" max="6399" width="0" style="8" hidden="1" customWidth="1"/>
    <col min="6400" max="6400" width="3.28515625" style="8" customWidth="1"/>
    <col min="6401" max="6401" width="3.140625" style="8" customWidth="1"/>
    <col min="6402" max="6402" width="56.140625" style="8" customWidth="1"/>
    <col min="6403" max="6403" width="9" style="8" customWidth="1"/>
    <col min="6404" max="6404" width="13.42578125" style="8" customWidth="1"/>
    <col min="6405" max="6405" width="12.42578125" style="8" customWidth="1"/>
    <col min="6406" max="6407" width="9" style="8" customWidth="1"/>
    <col min="6408" max="6654" width="9.140625" style="8"/>
    <col min="6655" max="6655" width="0" style="8" hidden="1" customWidth="1"/>
    <col min="6656" max="6656" width="3.28515625" style="8" customWidth="1"/>
    <col min="6657" max="6657" width="3.140625" style="8" customWidth="1"/>
    <col min="6658" max="6658" width="56.140625" style="8" customWidth="1"/>
    <col min="6659" max="6659" width="9" style="8" customWidth="1"/>
    <col min="6660" max="6660" width="13.42578125" style="8" customWidth="1"/>
    <col min="6661" max="6661" width="12.42578125" style="8" customWidth="1"/>
    <col min="6662" max="6663" width="9" style="8" customWidth="1"/>
    <col min="6664" max="6910" width="9.140625" style="8"/>
    <col min="6911" max="6911" width="0" style="8" hidden="1" customWidth="1"/>
    <col min="6912" max="6912" width="3.28515625" style="8" customWidth="1"/>
    <col min="6913" max="6913" width="3.140625" style="8" customWidth="1"/>
    <col min="6914" max="6914" width="56.140625" style="8" customWidth="1"/>
    <col min="6915" max="6915" width="9" style="8" customWidth="1"/>
    <col min="6916" max="6916" width="13.42578125" style="8" customWidth="1"/>
    <col min="6917" max="6917" width="12.42578125" style="8" customWidth="1"/>
    <col min="6918" max="6919" width="9" style="8" customWidth="1"/>
    <col min="6920" max="7166" width="9.140625" style="8"/>
    <col min="7167" max="7167" width="0" style="8" hidden="1" customWidth="1"/>
    <col min="7168" max="7168" width="3.28515625" style="8" customWidth="1"/>
    <col min="7169" max="7169" width="3.140625" style="8" customWidth="1"/>
    <col min="7170" max="7170" width="56.140625" style="8" customWidth="1"/>
    <col min="7171" max="7171" width="9" style="8" customWidth="1"/>
    <col min="7172" max="7172" width="13.42578125" style="8" customWidth="1"/>
    <col min="7173" max="7173" width="12.42578125" style="8" customWidth="1"/>
    <col min="7174" max="7175" width="9" style="8" customWidth="1"/>
    <col min="7176" max="7422" width="9.140625" style="8"/>
    <col min="7423" max="7423" width="0" style="8" hidden="1" customWidth="1"/>
    <col min="7424" max="7424" width="3.28515625" style="8" customWidth="1"/>
    <col min="7425" max="7425" width="3.140625" style="8" customWidth="1"/>
    <col min="7426" max="7426" width="56.140625" style="8" customWidth="1"/>
    <col min="7427" max="7427" width="9" style="8" customWidth="1"/>
    <col min="7428" max="7428" width="13.42578125" style="8" customWidth="1"/>
    <col min="7429" max="7429" width="12.42578125" style="8" customWidth="1"/>
    <col min="7430" max="7431" width="9" style="8" customWidth="1"/>
    <col min="7432" max="7678" width="9.140625" style="8"/>
    <col min="7679" max="7679" width="0" style="8" hidden="1" customWidth="1"/>
    <col min="7680" max="7680" width="3.28515625" style="8" customWidth="1"/>
    <col min="7681" max="7681" width="3.140625" style="8" customWidth="1"/>
    <col min="7682" max="7682" width="56.140625" style="8" customWidth="1"/>
    <col min="7683" max="7683" width="9" style="8" customWidth="1"/>
    <col min="7684" max="7684" width="13.42578125" style="8" customWidth="1"/>
    <col min="7685" max="7685" width="12.42578125" style="8" customWidth="1"/>
    <col min="7686" max="7687" width="9" style="8" customWidth="1"/>
    <col min="7688" max="7934" width="9.140625" style="8"/>
    <col min="7935" max="7935" width="0" style="8" hidden="1" customWidth="1"/>
    <col min="7936" max="7936" width="3.28515625" style="8" customWidth="1"/>
    <col min="7937" max="7937" width="3.140625" style="8" customWidth="1"/>
    <col min="7938" max="7938" width="56.140625" style="8" customWidth="1"/>
    <col min="7939" max="7939" width="9" style="8" customWidth="1"/>
    <col min="7940" max="7940" width="13.42578125" style="8" customWidth="1"/>
    <col min="7941" max="7941" width="12.42578125" style="8" customWidth="1"/>
    <col min="7942" max="7943" width="9" style="8" customWidth="1"/>
    <col min="7944" max="8190" width="9.140625" style="8"/>
    <col min="8191" max="8191" width="0" style="8" hidden="1" customWidth="1"/>
    <col min="8192" max="8192" width="3.28515625" style="8" customWidth="1"/>
    <col min="8193" max="8193" width="3.140625" style="8" customWidth="1"/>
    <col min="8194" max="8194" width="56.140625" style="8" customWidth="1"/>
    <col min="8195" max="8195" width="9" style="8" customWidth="1"/>
    <col min="8196" max="8196" width="13.42578125" style="8" customWidth="1"/>
    <col min="8197" max="8197" width="12.42578125" style="8" customWidth="1"/>
    <col min="8198" max="8199" width="9" style="8" customWidth="1"/>
    <col min="8200" max="8446" width="9.140625" style="8"/>
    <col min="8447" max="8447" width="0" style="8" hidden="1" customWidth="1"/>
    <col min="8448" max="8448" width="3.28515625" style="8" customWidth="1"/>
    <col min="8449" max="8449" width="3.140625" style="8" customWidth="1"/>
    <col min="8450" max="8450" width="56.140625" style="8" customWidth="1"/>
    <col min="8451" max="8451" width="9" style="8" customWidth="1"/>
    <col min="8452" max="8452" width="13.42578125" style="8" customWidth="1"/>
    <col min="8453" max="8453" width="12.42578125" style="8" customWidth="1"/>
    <col min="8454" max="8455" width="9" style="8" customWidth="1"/>
    <col min="8456" max="8702" width="9.140625" style="8"/>
    <col min="8703" max="8703" width="0" style="8" hidden="1" customWidth="1"/>
    <col min="8704" max="8704" width="3.28515625" style="8" customWidth="1"/>
    <col min="8705" max="8705" width="3.140625" style="8" customWidth="1"/>
    <col min="8706" max="8706" width="56.140625" style="8" customWidth="1"/>
    <col min="8707" max="8707" width="9" style="8" customWidth="1"/>
    <col min="8708" max="8708" width="13.42578125" style="8" customWidth="1"/>
    <col min="8709" max="8709" width="12.42578125" style="8" customWidth="1"/>
    <col min="8710" max="8711" width="9" style="8" customWidth="1"/>
    <col min="8712" max="8958" width="9.140625" style="8"/>
    <col min="8959" max="8959" width="0" style="8" hidden="1" customWidth="1"/>
    <col min="8960" max="8960" width="3.28515625" style="8" customWidth="1"/>
    <col min="8961" max="8961" width="3.140625" style="8" customWidth="1"/>
    <col min="8962" max="8962" width="56.140625" style="8" customWidth="1"/>
    <col min="8963" max="8963" width="9" style="8" customWidth="1"/>
    <col min="8964" max="8964" width="13.42578125" style="8" customWidth="1"/>
    <col min="8965" max="8965" width="12.42578125" style="8" customWidth="1"/>
    <col min="8966" max="8967" width="9" style="8" customWidth="1"/>
    <col min="8968" max="9214" width="9.140625" style="8"/>
    <col min="9215" max="9215" width="0" style="8" hidden="1" customWidth="1"/>
    <col min="9216" max="9216" width="3.28515625" style="8" customWidth="1"/>
    <col min="9217" max="9217" width="3.140625" style="8" customWidth="1"/>
    <col min="9218" max="9218" width="56.140625" style="8" customWidth="1"/>
    <col min="9219" max="9219" width="9" style="8" customWidth="1"/>
    <col min="9220" max="9220" width="13.42578125" style="8" customWidth="1"/>
    <col min="9221" max="9221" width="12.42578125" style="8" customWidth="1"/>
    <col min="9222" max="9223" width="9" style="8" customWidth="1"/>
    <col min="9224" max="9470" width="9.140625" style="8"/>
    <col min="9471" max="9471" width="0" style="8" hidden="1" customWidth="1"/>
    <col min="9472" max="9472" width="3.28515625" style="8" customWidth="1"/>
    <col min="9473" max="9473" width="3.140625" style="8" customWidth="1"/>
    <col min="9474" max="9474" width="56.140625" style="8" customWidth="1"/>
    <col min="9475" max="9475" width="9" style="8" customWidth="1"/>
    <col min="9476" max="9476" width="13.42578125" style="8" customWidth="1"/>
    <col min="9477" max="9477" width="12.42578125" style="8" customWidth="1"/>
    <col min="9478" max="9479" width="9" style="8" customWidth="1"/>
    <col min="9480" max="9726" width="9.140625" style="8"/>
    <col min="9727" max="9727" width="0" style="8" hidden="1" customWidth="1"/>
    <col min="9728" max="9728" width="3.28515625" style="8" customWidth="1"/>
    <col min="9729" max="9729" width="3.140625" style="8" customWidth="1"/>
    <col min="9730" max="9730" width="56.140625" style="8" customWidth="1"/>
    <col min="9731" max="9731" width="9" style="8" customWidth="1"/>
    <col min="9732" max="9732" width="13.42578125" style="8" customWidth="1"/>
    <col min="9733" max="9733" width="12.42578125" style="8" customWidth="1"/>
    <col min="9734" max="9735" width="9" style="8" customWidth="1"/>
    <col min="9736" max="9982" width="9.140625" style="8"/>
    <col min="9983" max="9983" width="0" style="8" hidden="1" customWidth="1"/>
    <col min="9984" max="9984" width="3.28515625" style="8" customWidth="1"/>
    <col min="9985" max="9985" width="3.140625" style="8" customWidth="1"/>
    <col min="9986" max="9986" width="56.140625" style="8" customWidth="1"/>
    <col min="9987" max="9987" width="9" style="8" customWidth="1"/>
    <col min="9988" max="9988" width="13.42578125" style="8" customWidth="1"/>
    <col min="9989" max="9989" width="12.42578125" style="8" customWidth="1"/>
    <col min="9990" max="9991" width="9" style="8" customWidth="1"/>
    <col min="9992" max="10238" width="9.140625" style="8"/>
    <col min="10239" max="10239" width="0" style="8" hidden="1" customWidth="1"/>
    <col min="10240" max="10240" width="3.28515625" style="8" customWidth="1"/>
    <col min="10241" max="10241" width="3.140625" style="8" customWidth="1"/>
    <col min="10242" max="10242" width="56.140625" style="8" customWidth="1"/>
    <col min="10243" max="10243" width="9" style="8" customWidth="1"/>
    <col min="10244" max="10244" width="13.42578125" style="8" customWidth="1"/>
    <col min="10245" max="10245" width="12.42578125" style="8" customWidth="1"/>
    <col min="10246" max="10247" width="9" style="8" customWidth="1"/>
    <col min="10248" max="10494" width="9.140625" style="8"/>
    <col min="10495" max="10495" width="0" style="8" hidden="1" customWidth="1"/>
    <col min="10496" max="10496" width="3.28515625" style="8" customWidth="1"/>
    <col min="10497" max="10497" width="3.140625" style="8" customWidth="1"/>
    <col min="10498" max="10498" width="56.140625" style="8" customWidth="1"/>
    <col min="10499" max="10499" width="9" style="8" customWidth="1"/>
    <col min="10500" max="10500" width="13.42578125" style="8" customWidth="1"/>
    <col min="10501" max="10501" width="12.42578125" style="8" customWidth="1"/>
    <col min="10502" max="10503" width="9" style="8" customWidth="1"/>
    <col min="10504" max="10750" width="9.140625" style="8"/>
    <col min="10751" max="10751" width="0" style="8" hidden="1" customWidth="1"/>
    <col min="10752" max="10752" width="3.28515625" style="8" customWidth="1"/>
    <col min="10753" max="10753" width="3.140625" style="8" customWidth="1"/>
    <col min="10754" max="10754" width="56.140625" style="8" customWidth="1"/>
    <col min="10755" max="10755" width="9" style="8" customWidth="1"/>
    <col min="10756" max="10756" width="13.42578125" style="8" customWidth="1"/>
    <col min="10757" max="10757" width="12.42578125" style="8" customWidth="1"/>
    <col min="10758" max="10759" width="9" style="8" customWidth="1"/>
    <col min="10760" max="11006" width="9.140625" style="8"/>
    <col min="11007" max="11007" width="0" style="8" hidden="1" customWidth="1"/>
    <col min="11008" max="11008" width="3.28515625" style="8" customWidth="1"/>
    <col min="11009" max="11009" width="3.140625" style="8" customWidth="1"/>
    <col min="11010" max="11010" width="56.140625" style="8" customWidth="1"/>
    <col min="11011" max="11011" width="9" style="8" customWidth="1"/>
    <col min="11012" max="11012" width="13.42578125" style="8" customWidth="1"/>
    <col min="11013" max="11013" width="12.42578125" style="8" customWidth="1"/>
    <col min="11014" max="11015" width="9" style="8" customWidth="1"/>
    <col min="11016" max="11262" width="9.140625" style="8"/>
    <col min="11263" max="11263" width="0" style="8" hidden="1" customWidth="1"/>
    <col min="11264" max="11264" width="3.28515625" style="8" customWidth="1"/>
    <col min="11265" max="11265" width="3.140625" style="8" customWidth="1"/>
    <col min="11266" max="11266" width="56.140625" style="8" customWidth="1"/>
    <col min="11267" max="11267" width="9" style="8" customWidth="1"/>
    <col min="11268" max="11268" width="13.42578125" style="8" customWidth="1"/>
    <col min="11269" max="11269" width="12.42578125" style="8" customWidth="1"/>
    <col min="11270" max="11271" width="9" style="8" customWidth="1"/>
    <col min="11272" max="11518" width="9.140625" style="8"/>
    <col min="11519" max="11519" width="0" style="8" hidden="1" customWidth="1"/>
    <col min="11520" max="11520" width="3.28515625" style="8" customWidth="1"/>
    <col min="11521" max="11521" width="3.140625" style="8" customWidth="1"/>
    <col min="11522" max="11522" width="56.140625" style="8" customWidth="1"/>
    <col min="11523" max="11523" width="9" style="8" customWidth="1"/>
    <col min="11524" max="11524" width="13.42578125" style="8" customWidth="1"/>
    <col min="11525" max="11525" width="12.42578125" style="8" customWidth="1"/>
    <col min="11526" max="11527" width="9" style="8" customWidth="1"/>
    <col min="11528" max="11774" width="9.140625" style="8"/>
    <col min="11775" max="11775" width="0" style="8" hidden="1" customWidth="1"/>
    <col min="11776" max="11776" width="3.28515625" style="8" customWidth="1"/>
    <col min="11777" max="11777" width="3.140625" style="8" customWidth="1"/>
    <col min="11778" max="11778" width="56.140625" style="8" customWidth="1"/>
    <col min="11779" max="11779" width="9" style="8" customWidth="1"/>
    <col min="11780" max="11780" width="13.42578125" style="8" customWidth="1"/>
    <col min="11781" max="11781" width="12.42578125" style="8" customWidth="1"/>
    <col min="11782" max="11783" width="9" style="8" customWidth="1"/>
    <col min="11784" max="12030" width="9.140625" style="8"/>
    <col min="12031" max="12031" width="0" style="8" hidden="1" customWidth="1"/>
    <col min="12032" max="12032" width="3.28515625" style="8" customWidth="1"/>
    <col min="12033" max="12033" width="3.140625" style="8" customWidth="1"/>
    <col min="12034" max="12034" width="56.140625" style="8" customWidth="1"/>
    <col min="12035" max="12035" width="9" style="8" customWidth="1"/>
    <col min="12036" max="12036" width="13.42578125" style="8" customWidth="1"/>
    <col min="12037" max="12037" width="12.42578125" style="8" customWidth="1"/>
    <col min="12038" max="12039" width="9" style="8" customWidth="1"/>
    <col min="12040" max="12286" width="9.140625" style="8"/>
    <col min="12287" max="12287" width="0" style="8" hidden="1" customWidth="1"/>
    <col min="12288" max="12288" width="3.28515625" style="8" customWidth="1"/>
    <col min="12289" max="12289" width="3.140625" style="8" customWidth="1"/>
    <col min="12290" max="12290" width="56.140625" style="8" customWidth="1"/>
    <col min="12291" max="12291" width="9" style="8" customWidth="1"/>
    <col min="12292" max="12292" width="13.42578125" style="8" customWidth="1"/>
    <col min="12293" max="12293" width="12.42578125" style="8" customWidth="1"/>
    <col min="12294" max="12295" width="9" style="8" customWidth="1"/>
    <col min="12296" max="12542" width="9.140625" style="8"/>
    <col min="12543" max="12543" width="0" style="8" hidden="1" customWidth="1"/>
    <col min="12544" max="12544" width="3.28515625" style="8" customWidth="1"/>
    <col min="12545" max="12545" width="3.140625" style="8" customWidth="1"/>
    <col min="12546" max="12546" width="56.140625" style="8" customWidth="1"/>
    <col min="12547" max="12547" width="9" style="8" customWidth="1"/>
    <col min="12548" max="12548" width="13.42578125" style="8" customWidth="1"/>
    <col min="12549" max="12549" width="12.42578125" style="8" customWidth="1"/>
    <col min="12550" max="12551" width="9" style="8" customWidth="1"/>
    <col min="12552" max="12798" width="9.140625" style="8"/>
    <col min="12799" max="12799" width="0" style="8" hidden="1" customWidth="1"/>
    <col min="12800" max="12800" width="3.28515625" style="8" customWidth="1"/>
    <col min="12801" max="12801" width="3.140625" style="8" customWidth="1"/>
    <col min="12802" max="12802" width="56.140625" style="8" customWidth="1"/>
    <col min="12803" max="12803" width="9" style="8" customWidth="1"/>
    <col min="12804" max="12804" width="13.42578125" style="8" customWidth="1"/>
    <col min="12805" max="12805" width="12.42578125" style="8" customWidth="1"/>
    <col min="12806" max="12807" width="9" style="8" customWidth="1"/>
    <col min="12808" max="13054" width="9.140625" style="8"/>
    <col min="13055" max="13055" width="0" style="8" hidden="1" customWidth="1"/>
    <col min="13056" max="13056" width="3.28515625" style="8" customWidth="1"/>
    <col min="13057" max="13057" width="3.140625" style="8" customWidth="1"/>
    <col min="13058" max="13058" width="56.140625" style="8" customWidth="1"/>
    <col min="13059" max="13059" width="9" style="8" customWidth="1"/>
    <col min="13060" max="13060" width="13.42578125" style="8" customWidth="1"/>
    <col min="13061" max="13061" width="12.42578125" style="8" customWidth="1"/>
    <col min="13062" max="13063" width="9" style="8" customWidth="1"/>
    <col min="13064" max="13310" width="9.140625" style="8"/>
    <col min="13311" max="13311" width="0" style="8" hidden="1" customWidth="1"/>
    <col min="13312" max="13312" width="3.28515625" style="8" customWidth="1"/>
    <col min="13313" max="13313" width="3.140625" style="8" customWidth="1"/>
    <col min="13314" max="13314" width="56.140625" style="8" customWidth="1"/>
    <col min="13315" max="13315" width="9" style="8" customWidth="1"/>
    <col min="13316" max="13316" width="13.42578125" style="8" customWidth="1"/>
    <col min="13317" max="13317" width="12.42578125" style="8" customWidth="1"/>
    <col min="13318" max="13319" width="9" style="8" customWidth="1"/>
    <col min="13320" max="13566" width="9.140625" style="8"/>
    <col min="13567" max="13567" width="0" style="8" hidden="1" customWidth="1"/>
    <col min="13568" max="13568" width="3.28515625" style="8" customWidth="1"/>
    <col min="13569" max="13569" width="3.140625" style="8" customWidth="1"/>
    <col min="13570" max="13570" width="56.140625" style="8" customWidth="1"/>
    <col min="13571" max="13571" width="9" style="8" customWidth="1"/>
    <col min="13572" max="13572" width="13.42578125" style="8" customWidth="1"/>
    <col min="13573" max="13573" width="12.42578125" style="8" customWidth="1"/>
    <col min="13574" max="13575" width="9" style="8" customWidth="1"/>
    <col min="13576" max="13822" width="9.140625" style="8"/>
    <col min="13823" max="13823" width="0" style="8" hidden="1" customWidth="1"/>
    <col min="13824" max="13824" width="3.28515625" style="8" customWidth="1"/>
    <col min="13825" max="13825" width="3.140625" style="8" customWidth="1"/>
    <col min="13826" max="13826" width="56.140625" style="8" customWidth="1"/>
    <col min="13827" max="13827" width="9" style="8" customWidth="1"/>
    <col min="13828" max="13828" width="13.42578125" style="8" customWidth="1"/>
    <col min="13829" max="13829" width="12.42578125" style="8" customWidth="1"/>
    <col min="13830" max="13831" width="9" style="8" customWidth="1"/>
    <col min="13832" max="14078" width="9.140625" style="8"/>
    <col min="14079" max="14079" width="0" style="8" hidden="1" customWidth="1"/>
    <col min="14080" max="14080" width="3.28515625" style="8" customWidth="1"/>
    <col min="14081" max="14081" width="3.140625" style="8" customWidth="1"/>
    <col min="14082" max="14082" width="56.140625" style="8" customWidth="1"/>
    <col min="14083" max="14083" width="9" style="8" customWidth="1"/>
    <col min="14084" max="14084" width="13.42578125" style="8" customWidth="1"/>
    <col min="14085" max="14085" width="12.42578125" style="8" customWidth="1"/>
    <col min="14086" max="14087" width="9" style="8" customWidth="1"/>
    <col min="14088" max="14334" width="9.140625" style="8"/>
    <col min="14335" max="14335" width="0" style="8" hidden="1" customWidth="1"/>
    <col min="14336" max="14336" width="3.28515625" style="8" customWidth="1"/>
    <col min="14337" max="14337" width="3.140625" style="8" customWidth="1"/>
    <col min="14338" max="14338" width="56.140625" style="8" customWidth="1"/>
    <col min="14339" max="14339" width="9" style="8" customWidth="1"/>
    <col min="14340" max="14340" width="13.42578125" style="8" customWidth="1"/>
    <col min="14341" max="14341" width="12.42578125" style="8" customWidth="1"/>
    <col min="14342" max="14343" width="9" style="8" customWidth="1"/>
    <col min="14344" max="14590" width="9.140625" style="8"/>
    <col min="14591" max="14591" width="0" style="8" hidden="1" customWidth="1"/>
    <col min="14592" max="14592" width="3.28515625" style="8" customWidth="1"/>
    <col min="14593" max="14593" width="3.140625" style="8" customWidth="1"/>
    <col min="14594" max="14594" width="56.140625" style="8" customWidth="1"/>
    <col min="14595" max="14595" width="9" style="8" customWidth="1"/>
    <col min="14596" max="14596" width="13.42578125" style="8" customWidth="1"/>
    <col min="14597" max="14597" width="12.42578125" style="8" customWidth="1"/>
    <col min="14598" max="14599" width="9" style="8" customWidth="1"/>
    <col min="14600" max="14846" width="9.140625" style="8"/>
    <col min="14847" max="14847" width="0" style="8" hidden="1" customWidth="1"/>
    <col min="14848" max="14848" width="3.28515625" style="8" customWidth="1"/>
    <col min="14849" max="14849" width="3.140625" style="8" customWidth="1"/>
    <col min="14850" max="14850" width="56.140625" style="8" customWidth="1"/>
    <col min="14851" max="14851" width="9" style="8" customWidth="1"/>
    <col min="14852" max="14852" width="13.42578125" style="8" customWidth="1"/>
    <col min="14853" max="14853" width="12.42578125" style="8" customWidth="1"/>
    <col min="14854" max="14855" width="9" style="8" customWidth="1"/>
    <col min="14856" max="15102" width="9.140625" style="8"/>
    <col min="15103" max="15103" width="0" style="8" hidden="1" customWidth="1"/>
    <col min="15104" max="15104" width="3.28515625" style="8" customWidth="1"/>
    <col min="15105" max="15105" width="3.140625" style="8" customWidth="1"/>
    <col min="15106" max="15106" width="56.140625" style="8" customWidth="1"/>
    <col min="15107" max="15107" width="9" style="8" customWidth="1"/>
    <col min="15108" max="15108" width="13.42578125" style="8" customWidth="1"/>
    <col min="15109" max="15109" width="12.42578125" style="8" customWidth="1"/>
    <col min="15110" max="15111" width="9" style="8" customWidth="1"/>
    <col min="15112" max="15358" width="9.140625" style="8"/>
    <col min="15359" max="15359" width="0" style="8" hidden="1" customWidth="1"/>
    <col min="15360" max="15360" width="3.28515625" style="8" customWidth="1"/>
    <col min="15361" max="15361" width="3.140625" style="8" customWidth="1"/>
    <col min="15362" max="15362" width="56.140625" style="8" customWidth="1"/>
    <col min="15363" max="15363" width="9" style="8" customWidth="1"/>
    <col min="15364" max="15364" width="13.42578125" style="8" customWidth="1"/>
    <col min="15365" max="15365" width="12.42578125" style="8" customWidth="1"/>
    <col min="15366" max="15367" width="9" style="8" customWidth="1"/>
    <col min="15368" max="15614" width="9.140625" style="8"/>
    <col min="15615" max="15615" width="0" style="8" hidden="1" customWidth="1"/>
    <col min="15616" max="15616" width="3.28515625" style="8" customWidth="1"/>
    <col min="15617" max="15617" width="3.140625" style="8" customWidth="1"/>
    <col min="15618" max="15618" width="56.140625" style="8" customWidth="1"/>
    <col min="15619" max="15619" width="9" style="8" customWidth="1"/>
    <col min="15620" max="15620" width="13.42578125" style="8" customWidth="1"/>
    <col min="15621" max="15621" width="12.42578125" style="8" customWidth="1"/>
    <col min="15622" max="15623" width="9" style="8" customWidth="1"/>
    <col min="15624" max="15870" width="9.140625" style="8"/>
    <col min="15871" max="15871" width="0" style="8" hidden="1" customWidth="1"/>
    <col min="15872" max="15872" width="3.28515625" style="8" customWidth="1"/>
    <col min="15873" max="15873" width="3.140625" style="8" customWidth="1"/>
    <col min="15874" max="15874" width="56.140625" style="8" customWidth="1"/>
    <col min="15875" max="15875" width="9" style="8" customWidth="1"/>
    <col min="15876" max="15876" width="13.42578125" style="8" customWidth="1"/>
    <col min="15877" max="15877" width="12.42578125" style="8" customWidth="1"/>
    <col min="15878" max="15879" width="9" style="8" customWidth="1"/>
    <col min="15880" max="16126" width="9.140625" style="8"/>
    <col min="16127" max="16127" width="0" style="8" hidden="1" customWidth="1"/>
    <col min="16128" max="16128" width="3.28515625" style="8" customWidth="1"/>
    <col min="16129" max="16129" width="3.140625" style="8" customWidth="1"/>
    <col min="16130" max="16130" width="56.140625" style="8" customWidth="1"/>
    <col min="16131" max="16131" width="9" style="8" customWidth="1"/>
    <col min="16132" max="16132" width="13.42578125" style="8" customWidth="1"/>
    <col min="16133" max="16133" width="12.42578125" style="8" customWidth="1"/>
    <col min="16134" max="16135" width="9" style="8" customWidth="1"/>
    <col min="16136" max="16384" width="9.140625" style="8"/>
  </cols>
  <sheetData>
    <row r="1" spans="1:11" s="6" customFormat="1" ht="16.5" customHeight="1" x14ac:dyDescent="0.25">
      <c r="A1" s="1"/>
      <c r="B1" s="38" t="s">
        <v>129</v>
      </c>
      <c r="C1" s="38"/>
      <c r="D1" s="38"/>
      <c r="E1" s="38"/>
      <c r="F1" s="38"/>
      <c r="G1" s="38"/>
    </row>
    <row r="2" spans="1:11" x14ac:dyDescent="0.25">
      <c r="B2" s="33"/>
      <c r="C2" s="34"/>
      <c r="D2" s="35"/>
      <c r="E2" s="35"/>
      <c r="F2" s="35"/>
      <c r="G2" s="35" t="s">
        <v>130</v>
      </c>
      <c r="H2" s="35"/>
      <c r="I2" s="35"/>
    </row>
    <row r="3" spans="1:11" x14ac:dyDescent="0.25">
      <c r="B3" s="41" t="s">
        <v>127</v>
      </c>
      <c r="C3" s="41"/>
      <c r="D3" s="41"/>
      <c r="E3" s="41"/>
      <c r="F3" s="41"/>
      <c r="G3" s="41"/>
      <c r="H3" s="36"/>
      <c r="I3" s="36"/>
      <c r="J3" s="36"/>
      <c r="K3" s="36"/>
    </row>
    <row r="4" spans="1:11" x14ac:dyDescent="0.25">
      <c r="B4" s="41" t="s">
        <v>128</v>
      </c>
      <c r="C4" s="41"/>
      <c r="D4" s="41"/>
      <c r="E4" s="41"/>
      <c r="F4" s="41"/>
      <c r="G4" s="41"/>
      <c r="H4" s="36"/>
      <c r="I4" s="36"/>
      <c r="J4" s="36"/>
      <c r="K4" s="36"/>
    </row>
    <row r="5" spans="1:11" x14ac:dyDescent="0.25">
      <c r="B5" s="42"/>
      <c r="C5" s="42"/>
      <c r="D5" s="42"/>
      <c r="E5" s="42"/>
      <c r="F5" s="42"/>
      <c r="G5" s="42"/>
      <c r="H5" s="35"/>
      <c r="I5" s="35"/>
      <c r="J5" s="35"/>
      <c r="K5" s="35"/>
    </row>
    <row r="6" spans="1:11" x14ac:dyDescent="0.25">
      <c r="E6" s="9"/>
      <c r="F6" s="9"/>
      <c r="G6" s="9"/>
    </row>
    <row r="7" spans="1:11" ht="15.75" customHeight="1" x14ac:dyDescent="0.25">
      <c r="C7" s="40" t="s">
        <v>0</v>
      </c>
      <c r="D7" s="40"/>
      <c r="E7" s="40"/>
      <c r="F7" s="40"/>
      <c r="G7" s="40"/>
    </row>
    <row r="8" spans="1:11" ht="15.75" customHeight="1" x14ac:dyDescent="0.25">
      <c r="C8" s="40" t="s">
        <v>1</v>
      </c>
      <c r="D8" s="40"/>
      <c r="E8" s="40"/>
      <c r="F8" s="40"/>
      <c r="G8" s="40"/>
    </row>
    <row r="9" spans="1:11" ht="32.25" customHeight="1" x14ac:dyDescent="0.25">
      <c r="B9" s="39" t="s">
        <v>126</v>
      </c>
      <c r="C9" s="39"/>
      <c r="D9" s="39"/>
      <c r="E9" s="39"/>
      <c r="F9" s="39"/>
      <c r="G9" s="39"/>
      <c r="H9" s="37"/>
    </row>
    <row r="10" spans="1:11" x14ac:dyDescent="0.25">
      <c r="F10" s="10"/>
      <c r="G10" s="10" t="s">
        <v>2</v>
      </c>
    </row>
    <row r="11" spans="1:11" s="6" customFormat="1" ht="83.25" customHeight="1" x14ac:dyDescent="0.25">
      <c r="A11" s="1"/>
      <c r="B11" s="11" t="s">
        <v>3</v>
      </c>
      <c r="C11" s="11" t="s">
        <v>4</v>
      </c>
      <c r="D11" s="12"/>
      <c r="E11" s="14" t="str">
        <f>CONCATENATE("Уточнён-ный план на ",IF(MID(E13,FIND("*",E13,1)+4,2)="01",CONCATENATE(TEXT(VALUE(RIGHT(E13,4)-1),"0000")," год"),CONCATENATE(RIGHT(E13,4)," год")))</f>
        <v>Уточнён-ный план на 2022 год</v>
      </c>
      <c r="F11" s="13" t="str">
        <f>CONCATENATE("Исполнение на ",RIGHT(E13,10))</f>
        <v>Исполнение на 01.04.2022</v>
      </c>
      <c r="G11" s="14" t="s">
        <v>5</v>
      </c>
      <c r="H11" s="8"/>
    </row>
    <row r="12" spans="1:11" s="17" customFormat="1" ht="45.75" hidden="1" customHeight="1" x14ac:dyDescent="0.25">
      <c r="A12" s="15" t="s">
        <v>6</v>
      </c>
      <c r="B12" s="15" t="s">
        <v>7</v>
      </c>
      <c r="C12" s="15" t="s">
        <v>8</v>
      </c>
      <c r="D12" s="15" t="s">
        <v>9</v>
      </c>
      <c r="E12" s="16" t="s">
        <v>10</v>
      </c>
      <c r="F12" s="16" t="s">
        <v>11</v>
      </c>
      <c r="G12" s="16" t="s">
        <v>12</v>
      </c>
    </row>
    <row r="13" spans="1:11" s="20" customFormat="1" ht="36.75" hidden="1" customHeight="1" x14ac:dyDescent="0.2">
      <c r="A13" s="18" t="s">
        <v>13</v>
      </c>
      <c r="B13" s="18" t="s">
        <v>3</v>
      </c>
      <c r="C13" s="18" t="s">
        <v>4</v>
      </c>
      <c r="D13" s="18" t="s">
        <v>14</v>
      </c>
      <c r="E13" s="19" t="s">
        <v>15</v>
      </c>
      <c r="F13" s="19" t="s">
        <v>16</v>
      </c>
      <c r="G13" s="19" t="s">
        <v>17</v>
      </c>
    </row>
    <row r="14" spans="1:11" s="26" customFormat="1" ht="13.5" hidden="1" customHeight="1" x14ac:dyDescent="0.2">
      <c r="A14" s="21" t="s">
        <v>18</v>
      </c>
      <c r="B14" s="22" t="s">
        <v>18</v>
      </c>
      <c r="C14" s="22" t="s">
        <v>18</v>
      </c>
      <c r="D14" s="23" t="s">
        <v>19</v>
      </c>
      <c r="E14" s="24">
        <v>1199183.5504699999</v>
      </c>
      <c r="F14" s="24">
        <v>232023.04295999999</v>
      </c>
      <c r="G14" s="25">
        <v>19.3</v>
      </c>
    </row>
    <row r="15" spans="1:11" s="20" customFormat="1" ht="14.25" x14ac:dyDescent="0.2">
      <c r="A15" s="18" t="s">
        <v>20</v>
      </c>
      <c r="B15" s="22" t="s">
        <v>21</v>
      </c>
      <c r="C15" s="22" t="s">
        <v>22</v>
      </c>
      <c r="D15" s="27" t="s">
        <v>23</v>
      </c>
      <c r="E15" s="24">
        <v>86330.080459999997</v>
      </c>
      <c r="F15" s="24">
        <v>16931.496370000001</v>
      </c>
      <c r="G15" s="25">
        <v>19.600000000000001</v>
      </c>
    </row>
    <row r="16" spans="1:11" s="6" customFormat="1" ht="24.75" x14ac:dyDescent="0.25">
      <c r="A16" s="1" t="s">
        <v>24</v>
      </c>
      <c r="B16" s="2" t="s">
        <v>21</v>
      </c>
      <c r="C16" s="2" t="s">
        <v>25</v>
      </c>
      <c r="D16" s="3" t="s">
        <v>26</v>
      </c>
      <c r="E16" s="4">
        <v>1973</v>
      </c>
      <c r="F16" s="4">
        <v>375.73218000000003</v>
      </c>
      <c r="G16" s="5">
        <v>19</v>
      </c>
    </row>
    <row r="17" spans="1:7" s="6" customFormat="1" ht="36.75" x14ac:dyDescent="0.25">
      <c r="A17" s="1" t="s">
        <v>27</v>
      </c>
      <c r="B17" s="2" t="s">
        <v>21</v>
      </c>
      <c r="C17" s="2" t="s">
        <v>28</v>
      </c>
      <c r="D17" s="3" t="s">
        <v>29</v>
      </c>
      <c r="E17" s="4">
        <v>1527</v>
      </c>
      <c r="F17" s="4">
        <v>314.63959999999997</v>
      </c>
      <c r="G17" s="5">
        <v>20.6</v>
      </c>
    </row>
    <row r="18" spans="1:7" s="6" customFormat="1" ht="36.75" x14ac:dyDescent="0.25">
      <c r="A18" s="1" t="s">
        <v>30</v>
      </c>
      <c r="B18" s="2" t="s">
        <v>21</v>
      </c>
      <c r="C18" s="2" t="s">
        <v>31</v>
      </c>
      <c r="D18" s="3" t="s">
        <v>32</v>
      </c>
      <c r="E18" s="4">
        <v>44322.803229999998</v>
      </c>
      <c r="F18" s="4">
        <v>8475.27556</v>
      </c>
      <c r="G18" s="5">
        <v>19.100000000000001</v>
      </c>
    </row>
    <row r="19" spans="1:7" s="6" customFormat="1" x14ac:dyDescent="0.25">
      <c r="A19" s="1" t="s">
        <v>33</v>
      </c>
      <c r="B19" s="2" t="s">
        <v>21</v>
      </c>
      <c r="C19" s="2" t="s">
        <v>34</v>
      </c>
      <c r="D19" s="3" t="s">
        <v>35</v>
      </c>
      <c r="E19" s="4">
        <v>50</v>
      </c>
      <c r="F19" s="4"/>
      <c r="G19" s="5">
        <v>0</v>
      </c>
    </row>
    <row r="20" spans="1:7" s="6" customFormat="1" ht="24.75" x14ac:dyDescent="0.25">
      <c r="A20" s="1" t="s">
        <v>36</v>
      </c>
      <c r="B20" s="2" t="s">
        <v>21</v>
      </c>
      <c r="C20" s="2" t="s">
        <v>37</v>
      </c>
      <c r="D20" s="3" t="s">
        <v>38</v>
      </c>
      <c r="E20" s="4">
        <v>6070.1</v>
      </c>
      <c r="F20" s="4">
        <v>1191.7399499999999</v>
      </c>
      <c r="G20" s="5">
        <v>19.600000000000001</v>
      </c>
    </row>
    <row r="21" spans="1:7" s="6" customFormat="1" x14ac:dyDescent="0.25">
      <c r="A21" s="1" t="s">
        <v>39</v>
      </c>
      <c r="B21" s="2" t="s">
        <v>21</v>
      </c>
      <c r="C21" s="2" t="s">
        <v>40</v>
      </c>
      <c r="D21" s="3" t="s">
        <v>41</v>
      </c>
      <c r="E21" s="4">
        <v>285</v>
      </c>
      <c r="F21" s="4"/>
      <c r="G21" s="5">
        <v>0</v>
      </c>
    </row>
    <row r="22" spans="1:7" s="6" customFormat="1" x14ac:dyDescent="0.25">
      <c r="A22" s="1" t="s">
        <v>42</v>
      </c>
      <c r="B22" s="2" t="s">
        <v>21</v>
      </c>
      <c r="C22" s="2" t="s">
        <v>43</v>
      </c>
      <c r="D22" s="3" t="s">
        <v>44</v>
      </c>
      <c r="E22" s="4">
        <v>32102.177230000001</v>
      </c>
      <c r="F22" s="4">
        <v>6574.1090800000002</v>
      </c>
      <c r="G22" s="5">
        <v>20.5</v>
      </c>
    </row>
    <row r="23" spans="1:7" s="20" customFormat="1" ht="14.25" x14ac:dyDescent="0.2">
      <c r="A23" s="18" t="s">
        <v>45</v>
      </c>
      <c r="B23" s="22" t="s">
        <v>25</v>
      </c>
      <c r="C23" s="22" t="s">
        <v>22</v>
      </c>
      <c r="D23" s="27" t="s">
        <v>46</v>
      </c>
      <c r="E23" s="24">
        <v>1105.5</v>
      </c>
      <c r="F23" s="24">
        <v>264.73793000000001</v>
      </c>
      <c r="G23" s="25">
        <v>23.9</v>
      </c>
    </row>
    <row r="24" spans="1:7" s="6" customFormat="1" x14ac:dyDescent="0.25">
      <c r="A24" s="1" t="s">
        <v>47</v>
      </c>
      <c r="B24" s="2" t="s">
        <v>25</v>
      </c>
      <c r="C24" s="2" t="s">
        <v>28</v>
      </c>
      <c r="D24" s="3" t="s">
        <v>48</v>
      </c>
      <c r="E24" s="4">
        <v>1105.5</v>
      </c>
      <c r="F24" s="4">
        <v>264.73793000000001</v>
      </c>
      <c r="G24" s="5">
        <v>23.9</v>
      </c>
    </row>
    <row r="25" spans="1:7" s="20" customFormat="1" ht="14.25" x14ac:dyDescent="0.2">
      <c r="A25" s="18" t="s">
        <v>49</v>
      </c>
      <c r="B25" s="22" t="s">
        <v>28</v>
      </c>
      <c r="C25" s="22" t="s">
        <v>22</v>
      </c>
      <c r="D25" s="27" t="s">
        <v>50</v>
      </c>
      <c r="E25" s="24">
        <v>4200.2</v>
      </c>
      <c r="F25" s="24">
        <v>621.43011000000001</v>
      </c>
      <c r="G25" s="25">
        <v>14.8</v>
      </c>
    </row>
    <row r="26" spans="1:7" s="6" customFormat="1" ht="24.75" x14ac:dyDescent="0.25">
      <c r="A26" s="1" t="s">
        <v>51</v>
      </c>
      <c r="B26" s="2" t="s">
        <v>28</v>
      </c>
      <c r="C26" s="2" t="s">
        <v>52</v>
      </c>
      <c r="D26" s="3" t="s">
        <v>53</v>
      </c>
      <c r="E26" s="4">
        <v>4148</v>
      </c>
      <c r="F26" s="4">
        <v>620.08210999999994</v>
      </c>
      <c r="G26" s="5">
        <v>14.9</v>
      </c>
    </row>
    <row r="27" spans="1:7" s="6" customFormat="1" ht="24.75" x14ac:dyDescent="0.25">
      <c r="A27" s="1" t="s">
        <v>54</v>
      </c>
      <c r="B27" s="2" t="s">
        <v>28</v>
      </c>
      <c r="C27" s="2" t="s">
        <v>55</v>
      </c>
      <c r="D27" s="3" t="s">
        <v>56</v>
      </c>
      <c r="E27" s="4">
        <v>52.2</v>
      </c>
      <c r="F27" s="4">
        <v>1.3480000000000001</v>
      </c>
      <c r="G27" s="5">
        <v>2.6</v>
      </c>
    </row>
    <row r="28" spans="1:7" s="20" customFormat="1" ht="14.25" x14ac:dyDescent="0.2">
      <c r="A28" s="18" t="s">
        <v>57</v>
      </c>
      <c r="B28" s="22" t="s">
        <v>31</v>
      </c>
      <c r="C28" s="22" t="s">
        <v>22</v>
      </c>
      <c r="D28" s="27" t="s">
        <v>58</v>
      </c>
      <c r="E28" s="24">
        <v>184330.21926000001</v>
      </c>
      <c r="F28" s="24">
        <v>18299.94771</v>
      </c>
      <c r="G28" s="25">
        <v>9.9</v>
      </c>
    </row>
    <row r="29" spans="1:7" s="6" customFormat="1" x14ac:dyDescent="0.25">
      <c r="A29" s="1" t="s">
        <v>59</v>
      </c>
      <c r="B29" s="2" t="s">
        <v>31</v>
      </c>
      <c r="C29" s="2" t="s">
        <v>34</v>
      </c>
      <c r="D29" s="3" t="s">
        <v>60</v>
      </c>
      <c r="E29" s="4">
        <v>108.84699999999999</v>
      </c>
      <c r="F29" s="4">
        <v>40.447000000000003</v>
      </c>
      <c r="G29" s="5">
        <v>37.200000000000003</v>
      </c>
    </row>
    <row r="30" spans="1:7" s="6" customFormat="1" x14ac:dyDescent="0.25">
      <c r="A30" s="1" t="s">
        <v>61</v>
      </c>
      <c r="B30" s="2" t="s">
        <v>31</v>
      </c>
      <c r="C30" s="2" t="s">
        <v>62</v>
      </c>
      <c r="D30" s="3" t="s">
        <v>63</v>
      </c>
      <c r="E30" s="4">
        <v>181584.08499999999</v>
      </c>
      <c r="F30" s="4">
        <v>18210.50071</v>
      </c>
      <c r="G30" s="5">
        <v>10</v>
      </c>
    </row>
    <row r="31" spans="1:7" s="6" customFormat="1" x14ac:dyDescent="0.25">
      <c r="A31" s="1" t="s">
        <v>64</v>
      </c>
      <c r="B31" s="2" t="s">
        <v>31</v>
      </c>
      <c r="C31" s="2" t="s">
        <v>52</v>
      </c>
      <c r="D31" s="3" t="s">
        <v>65</v>
      </c>
      <c r="E31" s="4">
        <v>2134.7710000000002</v>
      </c>
      <c r="F31" s="4"/>
      <c r="G31" s="5">
        <v>0</v>
      </c>
    </row>
    <row r="32" spans="1:7" s="6" customFormat="1" x14ac:dyDescent="0.25">
      <c r="A32" s="1" t="s">
        <v>66</v>
      </c>
      <c r="B32" s="2" t="s">
        <v>31</v>
      </c>
      <c r="C32" s="2" t="s">
        <v>67</v>
      </c>
      <c r="D32" s="3" t="s">
        <v>68</v>
      </c>
      <c r="E32" s="4">
        <v>502.51625999999999</v>
      </c>
      <c r="F32" s="4">
        <v>49</v>
      </c>
      <c r="G32" s="5">
        <v>9.8000000000000007</v>
      </c>
    </row>
    <row r="33" spans="1:7" s="20" customFormat="1" ht="14.25" x14ac:dyDescent="0.2">
      <c r="A33" s="18" t="s">
        <v>69</v>
      </c>
      <c r="B33" s="22" t="s">
        <v>34</v>
      </c>
      <c r="C33" s="22" t="s">
        <v>22</v>
      </c>
      <c r="D33" s="27" t="s">
        <v>70</v>
      </c>
      <c r="E33" s="24">
        <v>151660.26668999999</v>
      </c>
      <c r="F33" s="24">
        <v>3958.9657200000001</v>
      </c>
      <c r="G33" s="25">
        <v>2.6</v>
      </c>
    </row>
    <row r="34" spans="1:7" s="6" customFormat="1" x14ac:dyDescent="0.25">
      <c r="A34" s="1" t="s">
        <v>71</v>
      </c>
      <c r="B34" s="2" t="s">
        <v>34</v>
      </c>
      <c r="C34" s="2" t="s">
        <v>21</v>
      </c>
      <c r="D34" s="3" t="s">
        <v>72</v>
      </c>
      <c r="E34" s="4">
        <v>50803.56</v>
      </c>
      <c r="F34" s="4">
        <v>10.1556</v>
      </c>
      <c r="G34" s="5">
        <v>0</v>
      </c>
    </row>
    <row r="35" spans="1:7" s="6" customFormat="1" x14ac:dyDescent="0.25">
      <c r="A35" s="1" t="s">
        <v>73</v>
      </c>
      <c r="B35" s="2" t="s">
        <v>34</v>
      </c>
      <c r="C35" s="2" t="s">
        <v>25</v>
      </c>
      <c r="D35" s="3" t="s">
        <v>74</v>
      </c>
      <c r="E35" s="4">
        <v>90958.379209999999</v>
      </c>
      <c r="F35" s="4">
        <v>3395.2853100000002</v>
      </c>
      <c r="G35" s="5">
        <v>3.7</v>
      </c>
    </row>
    <row r="36" spans="1:7" s="6" customFormat="1" x14ac:dyDescent="0.25">
      <c r="A36" s="1" t="s">
        <v>75</v>
      </c>
      <c r="B36" s="2" t="s">
        <v>34</v>
      </c>
      <c r="C36" s="2" t="s">
        <v>28</v>
      </c>
      <c r="D36" s="3" t="s">
        <v>76</v>
      </c>
      <c r="E36" s="4">
        <v>9815.7274799999996</v>
      </c>
      <c r="F36" s="4">
        <v>539.02634999999998</v>
      </c>
      <c r="G36" s="5">
        <v>5.5</v>
      </c>
    </row>
    <row r="37" spans="1:7" s="6" customFormat="1" x14ac:dyDescent="0.25">
      <c r="A37" s="1" t="s">
        <v>77</v>
      </c>
      <c r="B37" s="2" t="s">
        <v>34</v>
      </c>
      <c r="C37" s="2" t="s">
        <v>34</v>
      </c>
      <c r="D37" s="3" t="s">
        <v>78</v>
      </c>
      <c r="E37" s="4">
        <v>82.6</v>
      </c>
      <c r="F37" s="4">
        <v>14.49846</v>
      </c>
      <c r="G37" s="5">
        <v>17.600000000000001</v>
      </c>
    </row>
    <row r="38" spans="1:7" s="20" customFormat="1" ht="14.25" x14ac:dyDescent="0.2">
      <c r="A38" s="18" t="s">
        <v>79</v>
      </c>
      <c r="B38" s="22" t="s">
        <v>37</v>
      </c>
      <c r="C38" s="22" t="s">
        <v>22</v>
      </c>
      <c r="D38" s="27" t="s">
        <v>80</v>
      </c>
      <c r="E38" s="24">
        <v>7.2</v>
      </c>
      <c r="F38" s="24">
        <v>7.2</v>
      </c>
      <c r="G38" s="25">
        <v>100</v>
      </c>
    </row>
    <row r="39" spans="1:7" s="6" customFormat="1" x14ac:dyDescent="0.25">
      <c r="A39" s="1" t="s">
        <v>81</v>
      </c>
      <c r="B39" s="2" t="s">
        <v>37</v>
      </c>
      <c r="C39" s="2" t="s">
        <v>34</v>
      </c>
      <c r="D39" s="3" t="s">
        <v>82</v>
      </c>
      <c r="E39" s="4">
        <v>7.2</v>
      </c>
      <c r="F39" s="4">
        <v>7.2</v>
      </c>
      <c r="G39" s="5">
        <v>100</v>
      </c>
    </row>
    <row r="40" spans="1:7" s="20" customFormat="1" ht="14.25" x14ac:dyDescent="0.2">
      <c r="A40" s="18" t="s">
        <v>83</v>
      </c>
      <c r="B40" s="22" t="s">
        <v>84</v>
      </c>
      <c r="C40" s="22" t="s">
        <v>22</v>
      </c>
      <c r="D40" s="27" t="s">
        <v>85</v>
      </c>
      <c r="E40" s="24">
        <v>527279.64593</v>
      </c>
      <c r="F40" s="24">
        <v>147449.33794</v>
      </c>
      <c r="G40" s="25">
        <v>28</v>
      </c>
    </row>
    <row r="41" spans="1:7" s="6" customFormat="1" x14ac:dyDescent="0.25">
      <c r="A41" s="1" t="s">
        <v>86</v>
      </c>
      <c r="B41" s="2" t="s">
        <v>84</v>
      </c>
      <c r="C41" s="2" t="s">
        <v>21</v>
      </c>
      <c r="D41" s="3" t="s">
        <v>87</v>
      </c>
      <c r="E41" s="4">
        <v>180410.78</v>
      </c>
      <c r="F41" s="4">
        <v>36082.54178</v>
      </c>
      <c r="G41" s="5">
        <v>20</v>
      </c>
    </row>
    <row r="42" spans="1:7" s="6" customFormat="1" x14ac:dyDescent="0.25">
      <c r="A42" s="1" t="s">
        <v>88</v>
      </c>
      <c r="B42" s="2" t="s">
        <v>84</v>
      </c>
      <c r="C42" s="2" t="s">
        <v>25</v>
      </c>
      <c r="D42" s="3" t="s">
        <v>89</v>
      </c>
      <c r="E42" s="4">
        <v>270419.57046999998</v>
      </c>
      <c r="F42" s="4">
        <v>90335.644060000006</v>
      </c>
      <c r="G42" s="5">
        <v>33.4</v>
      </c>
    </row>
    <row r="43" spans="1:7" s="6" customFormat="1" x14ac:dyDescent="0.25">
      <c r="A43" s="1" t="s">
        <v>90</v>
      </c>
      <c r="B43" s="2" t="s">
        <v>84</v>
      </c>
      <c r="C43" s="2" t="s">
        <v>28</v>
      </c>
      <c r="D43" s="3" t="s">
        <v>91</v>
      </c>
      <c r="E43" s="4">
        <v>43558.38</v>
      </c>
      <c r="F43" s="4">
        <v>10466.66934</v>
      </c>
      <c r="G43" s="5">
        <v>24</v>
      </c>
    </row>
    <row r="44" spans="1:7" s="6" customFormat="1" ht="14.25" customHeight="1" x14ac:dyDescent="0.25">
      <c r="A44" s="1" t="s">
        <v>92</v>
      </c>
      <c r="B44" s="2" t="s">
        <v>84</v>
      </c>
      <c r="C44" s="2" t="s">
        <v>34</v>
      </c>
      <c r="D44" s="3" t="s">
        <v>93</v>
      </c>
      <c r="E44" s="4">
        <v>26.6</v>
      </c>
      <c r="F44" s="4">
        <v>26.6</v>
      </c>
      <c r="G44" s="5">
        <v>100</v>
      </c>
    </row>
    <row r="45" spans="1:7" s="6" customFormat="1" x14ac:dyDescent="0.25">
      <c r="A45" s="1" t="s">
        <v>94</v>
      </c>
      <c r="B45" s="2" t="s">
        <v>84</v>
      </c>
      <c r="C45" s="2" t="s">
        <v>84</v>
      </c>
      <c r="D45" s="3" t="s">
        <v>95</v>
      </c>
      <c r="E45" s="4">
        <v>8895.9</v>
      </c>
      <c r="F45" s="4">
        <v>1309.5774200000001</v>
      </c>
      <c r="G45" s="5">
        <v>14.7</v>
      </c>
    </row>
    <row r="46" spans="1:7" s="6" customFormat="1" x14ac:dyDescent="0.25">
      <c r="A46" s="1" t="s">
        <v>96</v>
      </c>
      <c r="B46" s="2" t="s">
        <v>84</v>
      </c>
      <c r="C46" s="2" t="s">
        <v>62</v>
      </c>
      <c r="D46" s="3" t="s">
        <v>97</v>
      </c>
      <c r="E46" s="4">
        <v>23968.41546</v>
      </c>
      <c r="F46" s="4">
        <v>9228.3053400000008</v>
      </c>
      <c r="G46" s="5">
        <v>38.5</v>
      </c>
    </row>
    <row r="47" spans="1:7" s="20" customFormat="1" ht="14.25" x14ac:dyDescent="0.2">
      <c r="A47" s="18" t="s">
        <v>98</v>
      </c>
      <c r="B47" s="22" t="s">
        <v>99</v>
      </c>
      <c r="C47" s="22" t="s">
        <v>22</v>
      </c>
      <c r="D47" s="27" t="s">
        <v>100</v>
      </c>
      <c r="E47" s="24">
        <v>192753.26871</v>
      </c>
      <c r="F47" s="24">
        <v>37700.486490000003</v>
      </c>
      <c r="G47" s="25">
        <v>19.600000000000001</v>
      </c>
    </row>
    <row r="48" spans="1:7" s="6" customFormat="1" x14ac:dyDescent="0.25">
      <c r="A48" s="1" t="s">
        <v>101</v>
      </c>
      <c r="B48" s="2" t="s">
        <v>99</v>
      </c>
      <c r="C48" s="2" t="s">
        <v>21</v>
      </c>
      <c r="D48" s="3" t="s">
        <v>102</v>
      </c>
      <c r="E48" s="4">
        <v>173313.26871</v>
      </c>
      <c r="F48" s="4">
        <v>33723.631430000001</v>
      </c>
      <c r="G48" s="5">
        <v>19.5</v>
      </c>
    </row>
    <row r="49" spans="1:7" s="6" customFormat="1" x14ac:dyDescent="0.25">
      <c r="A49" s="1" t="s">
        <v>103</v>
      </c>
      <c r="B49" s="2" t="s">
        <v>99</v>
      </c>
      <c r="C49" s="2" t="s">
        <v>31</v>
      </c>
      <c r="D49" s="3" t="s">
        <v>104</v>
      </c>
      <c r="E49" s="4">
        <v>19440</v>
      </c>
      <c r="F49" s="4">
        <v>3976.8550599999999</v>
      </c>
      <c r="G49" s="5">
        <v>20.5</v>
      </c>
    </row>
    <row r="50" spans="1:7" s="20" customFormat="1" ht="14.25" x14ac:dyDescent="0.2">
      <c r="A50" s="18" t="s">
        <v>105</v>
      </c>
      <c r="B50" s="22" t="s">
        <v>52</v>
      </c>
      <c r="C50" s="22" t="s">
        <v>22</v>
      </c>
      <c r="D50" s="27" t="s">
        <v>106</v>
      </c>
      <c r="E50" s="24">
        <v>12399.2</v>
      </c>
      <c r="F50" s="24">
        <v>3867.2815099999998</v>
      </c>
      <c r="G50" s="25">
        <v>31.2</v>
      </c>
    </row>
    <row r="51" spans="1:7" s="6" customFormat="1" x14ac:dyDescent="0.25">
      <c r="A51" s="1" t="s">
        <v>107</v>
      </c>
      <c r="B51" s="2" t="s">
        <v>52</v>
      </c>
      <c r="C51" s="2" t="s">
        <v>21</v>
      </c>
      <c r="D51" s="3" t="s">
        <v>108</v>
      </c>
      <c r="E51" s="4">
        <v>1853.1</v>
      </c>
      <c r="F51" s="4">
        <v>485.71127999999999</v>
      </c>
      <c r="G51" s="5">
        <v>26.2</v>
      </c>
    </row>
    <row r="52" spans="1:7" s="6" customFormat="1" x14ac:dyDescent="0.25">
      <c r="A52" s="1" t="s">
        <v>109</v>
      </c>
      <c r="B52" s="2" t="s">
        <v>52</v>
      </c>
      <c r="C52" s="2" t="s">
        <v>28</v>
      </c>
      <c r="D52" s="3" t="s">
        <v>110</v>
      </c>
      <c r="E52" s="4">
        <v>756</v>
      </c>
      <c r="F52" s="4">
        <v>756</v>
      </c>
      <c r="G52" s="5">
        <v>100</v>
      </c>
    </row>
    <row r="53" spans="1:7" s="6" customFormat="1" x14ac:dyDescent="0.25">
      <c r="A53" s="1" t="s">
        <v>111</v>
      </c>
      <c r="B53" s="2" t="s">
        <v>52</v>
      </c>
      <c r="C53" s="2" t="s">
        <v>31</v>
      </c>
      <c r="D53" s="3" t="s">
        <v>112</v>
      </c>
      <c r="E53" s="4">
        <v>9700.1</v>
      </c>
      <c r="F53" s="4">
        <v>2615.5702299999998</v>
      </c>
      <c r="G53" s="5">
        <v>27</v>
      </c>
    </row>
    <row r="54" spans="1:7" s="6" customFormat="1" x14ac:dyDescent="0.25">
      <c r="A54" s="1" t="s">
        <v>113</v>
      </c>
      <c r="B54" s="2" t="s">
        <v>52</v>
      </c>
      <c r="C54" s="2" t="s">
        <v>37</v>
      </c>
      <c r="D54" s="3" t="s">
        <v>114</v>
      </c>
      <c r="E54" s="4">
        <v>90</v>
      </c>
      <c r="F54" s="4">
        <v>10</v>
      </c>
      <c r="G54" s="5">
        <v>11.1</v>
      </c>
    </row>
    <row r="55" spans="1:7" s="20" customFormat="1" ht="14.25" x14ac:dyDescent="0.2">
      <c r="A55" s="18" t="s">
        <v>115</v>
      </c>
      <c r="B55" s="22" t="s">
        <v>40</v>
      </c>
      <c r="C55" s="22" t="s">
        <v>22</v>
      </c>
      <c r="D55" s="27" t="s">
        <v>116</v>
      </c>
      <c r="E55" s="24">
        <v>33192.000249999997</v>
      </c>
      <c r="F55" s="24">
        <v>1771.09</v>
      </c>
      <c r="G55" s="25">
        <v>5.3</v>
      </c>
    </row>
    <row r="56" spans="1:7" s="6" customFormat="1" x14ac:dyDescent="0.25">
      <c r="A56" s="1" t="s">
        <v>117</v>
      </c>
      <c r="B56" s="2" t="s">
        <v>40</v>
      </c>
      <c r="C56" s="2" t="s">
        <v>21</v>
      </c>
      <c r="D56" s="3" t="s">
        <v>118</v>
      </c>
      <c r="E56" s="4">
        <v>26746.500250000001</v>
      </c>
      <c r="F56" s="4"/>
      <c r="G56" s="5">
        <v>0</v>
      </c>
    </row>
    <row r="57" spans="1:7" s="6" customFormat="1" x14ac:dyDescent="0.25">
      <c r="A57" s="1" t="s">
        <v>119</v>
      </c>
      <c r="B57" s="2" t="s">
        <v>40</v>
      </c>
      <c r="C57" s="2" t="s">
        <v>25</v>
      </c>
      <c r="D57" s="3" t="s">
        <v>120</v>
      </c>
      <c r="E57" s="4">
        <v>6445.5</v>
      </c>
      <c r="F57" s="4">
        <v>1771.09</v>
      </c>
      <c r="G57" s="5">
        <v>27.5</v>
      </c>
    </row>
    <row r="58" spans="1:7" s="20" customFormat="1" ht="14.25" x14ac:dyDescent="0.2">
      <c r="A58" s="18" t="s">
        <v>121</v>
      </c>
      <c r="B58" s="22" t="s">
        <v>43</v>
      </c>
      <c r="C58" s="22" t="s">
        <v>22</v>
      </c>
      <c r="D58" s="27" t="s">
        <v>122</v>
      </c>
      <c r="E58" s="24">
        <v>5925.9691700000003</v>
      </c>
      <c r="F58" s="24">
        <v>1151.06918</v>
      </c>
      <c r="G58" s="25">
        <v>19.399999999999999</v>
      </c>
    </row>
    <row r="59" spans="1:7" s="6" customFormat="1" x14ac:dyDescent="0.25">
      <c r="A59" s="1" t="s">
        <v>123</v>
      </c>
      <c r="B59" s="2" t="s">
        <v>43</v>
      </c>
      <c r="C59" s="2" t="s">
        <v>21</v>
      </c>
      <c r="D59" s="3" t="s">
        <v>124</v>
      </c>
      <c r="E59" s="4">
        <v>5925.9691700000003</v>
      </c>
      <c r="F59" s="4">
        <v>1151.06918</v>
      </c>
      <c r="G59" s="5">
        <v>19.399999999999999</v>
      </c>
    </row>
    <row r="60" spans="1:7" x14ac:dyDescent="0.25">
      <c r="B60" s="28"/>
      <c r="C60" s="29"/>
      <c r="D60" s="30" t="s">
        <v>125</v>
      </c>
      <c r="E60" s="31">
        <f>E14</f>
        <v>1199183.5504699999</v>
      </c>
      <c r="F60" s="31">
        <f>F14</f>
        <v>232023.04295999999</v>
      </c>
      <c r="G60" s="32">
        <f>G14</f>
        <v>19.3</v>
      </c>
    </row>
  </sheetData>
  <mergeCells count="7">
    <mergeCell ref="B1:G1"/>
    <mergeCell ref="B9:G9"/>
    <mergeCell ref="C7:G7"/>
    <mergeCell ref="C8:G8"/>
    <mergeCell ref="B3:G3"/>
    <mergeCell ref="B5:G5"/>
    <mergeCell ref="B4:G4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2022-04-12T07:01:11Z</cp:lastPrinted>
  <dcterms:created xsi:type="dcterms:W3CDTF">2022-04-08T10:17:21Z</dcterms:created>
  <dcterms:modified xsi:type="dcterms:W3CDTF">2022-04-12T07:01:14Z</dcterms:modified>
</cp:coreProperties>
</file>