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07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60" i="1" l="1"/>
  <c r="G60" i="1"/>
  <c r="F60" i="1"/>
  <c r="L10" i="1"/>
  <c r="K10" i="1"/>
  <c r="J10" i="1"/>
  <c r="I10" i="1"/>
  <c r="H10" i="1"/>
  <c r="F10" i="1"/>
  <c r="C7" i="1"/>
  <c r="C5" i="1"/>
  <c r="C4" i="1"/>
</calcChain>
</file>

<file path=xl/sharedStrings.xml><?xml version="1.0" encoding="utf-8"?>
<sst xmlns="http://schemas.openxmlformats.org/spreadsheetml/2006/main" count="226" uniqueCount="141">
  <si>
    <t>к решению Совета депутатов</t>
  </si>
  <si>
    <t>муниципального образования "Муниципальный округ</t>
  </si>
  <si>
    <t>тыс. руб.</t>
  </si>
  <si>
    <t>Раздел</t>
  </si>
  <si>
    <t>Подраздел</t>
  </si>
  <si>
    <t>Наименование</t>
  </si>
  <si>
    <t>Сумма</t>
  </si>
  <si>
    <t>ФКР
Код</t>
  </si>
  <si>
    <t>ЦС
Код</t>
  </si>
  <si>
    <t>Формула
Раздел</t>
  </si>
  <si>
    <t>Формула
Подраздел</t>
  </si>
  <si>
    <t>Название
Формируется автоматически</t>
  </si>
  <si>
    <t>Формула
Отклонение 21</t>
  </si>
  <si>
    <t>Вариант=Шарканский 2023;
Табл=Прогноз 2024 (МР);
МО=1300600;
БКД=00000000;
КОСГУ=000;
Программы=0000;
ЭД_БКД=00;
ВР=000;
ЦС=00000;
Ведомства=000;
Балансировка бюджета=21;
Узлы=06;
Муниципальные программы=00000;</t>
  </si>
  <si>
    <t>Вариант=Шарканский 2023;
Табл=Прогноз 2024 (МР);
МО=1300600;
БКД=00000000;
КОСГУ=000;
Программы=0000;
ЭД_БКД=00;
ВР=000;
ЦС=00000;
Ведомства=000;
Балансировка бюджета=20;
Узлы=06;
Муниципальные программы=00000;</t>
  </si>
  <si>
    <t>Вариант=Шарканский 2023;
Табл=Прогноз 2024 (МР);
МО=1300600;
БКД=00000000;
КОСГУ=000;
Программы=0000;
ЭД_БКД=00;
ВР=000;
ЦС=00000;
Ведомства=000;
Балансировка бюджета=22;
Узлы=06;
Муниципальные программы=00000;</t>
  </si>
  <si>
    <t>Вариант=Шарканский 2023;
Табл=Прогноз 2025 (МР);
МО=1300600;
БКД=00000000;
КОСГУ=000;
Программы=0000;
ЭД_БКД=00;
ВР=000;
ЦС=00000;
Ведомства=000;
Балансировка бюджета=21;
Узлы=06;
Муниципальные программы=00000;</t>
  </si>
  <si>
    <t>Вариант=Шарканский 2023;
Табл=Прогноз 2025 (МР);
МО=1300600;
БКД=00000000;
КОСГУ=000;
Программы=0000;
ЭД_БКД=00;
ВР=000;
ЦС=00000;
Ведомства=000;
Балансировка бюджета=20;
Узлы=06;
Муниципальные программы=00000;</t>
  </si>
  <si>
    <t>Вариант=Шарканский 2023;
Табл=Прогноз 2025 (МР);
МО=1300600;
БКД=00000000;
КОСГУ=000;
Программы=0000;
ЭД_БКД=00;
ВР=000;
ЦС=00000;
Ведомства=000;
Балансировка бюджета=22;
Узлы=06;
Муниципальные программы=00000;</t>
  </si>
  <si>
    <t>Формула
Отклонение 20</t>
  </si>
  <si>
    <t>Формула
Отклонение 22</t>
  </si>
  <si>
    <t>Код ФКР</t>
  </si>
  <si>
    <t>Код ЦС</t>
  </si>
  <si>
    <t>Название</t>
  </si>
  <si>
    <t>Отклонение 21</t>
  </si>
  <si>
    <t>Вариант: Шарканский 2023;
Таблица: Прогноз 2024 (МР);
Данные
%Шарканский район*Параметр не найден</t>
  </si>
  <si>
    <t>Вариант: Шарканский 2023;
Таблица: Прогноз 2025 (МР);
Данные
МО=1300600
БКД=00000000
КОСГУ=000
Программы=0000
ЭД_БКД=00
ВР=000
Ведомства=000
Узлы=06</t>
  </si>
  <si>
    <t>Отклонение 20</t>
  </si>
  <si>
    <t>Отклонение 22</t>
  </si>
  <si>
    <t/>
  </si>
  <si>
    <t>Все</t>
  </si>
  <si>
    <t>0100</t>
  </si>
  <si>
    <t>01</t>
  </si>
  <si>
    <t>00</t>
  </si>
  <si>
    <t>Общегосударственные вопросы</t>
  </si>
  <si>
    <t>0102</t>
  </si>
  <si>
    <t>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</si>
  <si>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</si>
  <si>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</si>
  <si>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</si>
  <si>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</si>
  <si>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</si>
  <si>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</si>
  <si>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</si>
  <si>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</si>
  <si>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05</t>
  </si>
  <si>
    <t>Судебная система</t>
  </si>
  <si>
    <t>0106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</si>
  <si>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</si>
  <si>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</si>
  <si>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</si>
  <si>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11</t>
  </si>
  <si>
    <t>Резервные фонды</t>
  </si>
  <si>
    <t>0113</t>
  </si>
  <si>
    <t>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</si>
  <si>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</si>
  <si>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</si>
  <si>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</si>
  <si>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</si>
  <si>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</si>
  <si>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</si>
  <si>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</si>
  <si>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</si>
  <si>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</si>
  <si>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</si>
  <si>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</si>
  <si>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</si>
  <si>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</si>
  <si>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</si>
  <si>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</si>
  <si>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</si>
  <si>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</si>
  <si>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0409</t>
  </si>
  <si>
    <t>09</t>
  </si>
  <si>
    <t>Дорожное хозяйство (дорожные фонды)</t>
  </si>
  <si>
    <t>0410</t>
  </si>
  <si>
    <t>Связь и информатика</t>
  </si>
  <si>
    <t>0412</t>
  </si>
  <si>
    <t>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</si>
  <si>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</si>
  <si>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</si>
  <si>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</si>
  <si>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</si>
  <si>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</si>
  <si>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</si>
  <si>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</si>
  <si>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</si>
  <si>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</si>
  <si>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</si>
  <si>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</si>
  <si>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</si>
  <si>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</si>
  <si>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0605</t>
  </si>
  <si>
    <t>Другие вопросы в области охраны окружающей среды</t>
  </si>
  <si>
    <t>0700</t>
  </si>
  <si>
    <t>07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</si>
  <si>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</si>
  <si>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</si>
  <si>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</si>
  <si>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</si>
  <si>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</si>
  <si>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</si>
  <si>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</si>
  <si>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0705</t>
  </si>
  <si>
    <t>Профессиональная подготовка, переподготовка и повышение квалификации</t>
  </si>
  <si>
    <t>0707</t>
  </si>
  <si>
    <t>Молодежная политика</t>
  </si>
  <si>
    <t>0709</t>
  </si>
  <si>
    <t>Другие вопросы в области образования</t>
  </si>
  <si>
    <t>0800</t>
  </si>
  <si>
    <t>08</t>
  </si>
  <si>
    <t>Культура и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</si>
  <si>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</si>
  <si>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</si>
  <si>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</si>
  <si>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</si>
  <si>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</si>
  <si>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</si>
  <si>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</si>
  <si>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</si>
  <si>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</si>
  <si>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</si>
  <si>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</si>
  <si>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</si>
  <si>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</si>
  <si>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</si>
  <si>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</si>
  <si>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</si>
  <si>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</si>
  <si>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</si>
  <si>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</si>
  <si>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</si>
  <si>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</si>
  <si>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</si>
  <si>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</si>
  <si>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</si>
  <si>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9999</t>
  </si>
  <si>
    <t>99</t>
  </si>
  <si>
    <t>Условно утверждённые расходы</t>
  </si>
  <si>
    <t>Итого</t>
  </si>
  <si>
    <t>Приложение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</si>
</sst>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1" fillId="0" borderId="0" xfId="0" quotePrefix="1" applyNumberFormat="1" applyFont="1" applyFill="1" applyAlignment="1">
      <alignment wrapText="1"/>
    </xf>
    <xf numFmtId="49" fontId="1" fillId="2" borderId="1" xfId="0" quotePrefix="1" applyNumberFormat="1" applyFont="1" applyFill="1" applyBorder="1" applyAlignment="1">
      <alignment wrapText="1"/>
    </xf>
    <xf numFmtId="49" fontId="2" fillId="0" borderId="2" xfId="0" quotePrefix="1" applyNumberFormat="1" applyFont="1" applyFill="1" applyBorder="1" applyAlignment="1">
      <alignment horizontal="center" wrapText="1"/>
    </xf>
    <xf numFmtId="49" fontId="3" fillId="0" borderId="3" xfId="0" quotePrefix="1" applyNumberFormat="1" applyFont="1" applyFill="1" applyBorder="1" applyAlignment="1">
      <alignment wrapText="1"/>
    </xf>
    <xf numFmtId="0" fontId="2" fillId="2" borderId="2" xfId="0" quotePrefix="1" applyFont="1" applyFill="1" applyBorder="1" applyAlignment="1">
      <alignment shrinkToFit="1"/>
    </xf>
    <xf numFmtId="0" fontId="2" fillId="0" borderId="2" xfId="0" quotePrefix="1" applyFont="1" applyFill="1" applyBorder="1" applyAlignment="1">
      <alignment shrinkToFit="1"/>
    </xf>
    <xf numFmtId="0" fontId="1" fillId="0" borderId="0" xfId="0" applyFont="1" applyFill="1" applyAlignment="1">
      <alignment wrapText="1"/>
    </xf>
    <xf numFmtId="49" fontId="0" fillId="0" borderId="0" xfId="0" applyNumberFormat="1" applyFill="1"/>
    <xf numFmtId="0" fontId="0" fillId="2" borderId="0" xfId="0" applyFill="1" applyBorder="1" applyAlignment="1"/>
    <xf numFmtId="0" fontId="0" fillId="2" borderId="0" xfId="0" applyFill="1" applyBorder="1" applyAlignment="1">
      <alignment horizontal="right"/>
    </xf>
    <xf numFmtId="0" fontId="0" fillId="0" borderId="0" xfId="0" applyFill="1"/>
    <xf numFmtId="0" fontId="0" fillId="0" borderId="0" xfId="0" applyFill="1" applyBorder="1" applyAlignment="1"/>
    <xf numFmtId="49" fontId="0" fillId="2" borderId="0" xfId="0" applyNumberFormat="1" applyFill="1" applyBorder="1" applyAlignment="1"/>
    <xf numFmtId="49" fontId="0" fillId="2" borderId="0" xfId="0" applyNumberFormat="1" applyFill="1" applyAlignment="1">
      <alignment horizontal="right"/>
    </xf>
    <xf numFmtId="49" fontId="0" fillId="0" borderId="0" xfId="0" applyNumberFormat="1" applyFill="1" applyAlignment="1"/>
    <xf numFmtId="0" fontId="0" fillId="2" borderId="0" xfId="0" applyNumberFormat="1" applyFill="1" applyBorder="1" applyAlignment="1"/>
    <xf numFmtId="0" fontId="0" fillId="0" borderId="0" xfId="0" applyNumberFormat="1" applyFill="1" applyAlignment="1"/>
    <xf numFmtId="0" fontId="0" fillId="2" borderId="0" xfId="0" applyFill="1" applyAlignment="1">
      <alignment horizontal="right"/>
    </xf>
    <xf numFmtId="49" fontId="0" fillId="2" borderId="0" xfId="0" applyNumberFormat="1" applyFill="1" applyBorder="1"/>
    <xf numFmtId="0" fontId="0" fillId="2" borderId="0" xfId="0" applyFill="1"/>
    <xf numFmtId="0" fontId="4" fillId="2" borderId="0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49" fontId="2" fillId="2" borderId="0" xfId="0" quotePrefix="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5" fillId="0" borderId="0" xfId="0" quotePrefix="1" applyNumberFormat="1" applyFont="1" applyFill="1" applyAlignment="1">
      <alignment wrapText="1"/>
    </xf>
    <xf numFmtId="49" fontId="5" fillId="2" borderId="0" xfId="0" quotePrefix="1" applyNumberFormat="1" applyFont="1" applyFill="1" applyBorder="1" applyAlignment="1">
      <alignment wrapText="1"/>
    </xf>
    <xf numFmtId="0" fontId="5" fillId="2" borderId="0" xfId="0" quotePrefix="1" applyFont="1" applyFill="1" applyAlignment="1">
      <alignment wrapText="1"/>
    </xf>
    <xf numFmtId="0" fontId="5" fillId="0" borderId="0" xfId="0" quotePrefix="1" applyFont="1" applyFill="1" applyAlignment="1">
      <alignment wrapText="1"/>
    </xf>
    <xf numFmtId="0" fontId="5" fillId="0" borderId="0" xfId="0" applyFont="1" applyFill="1" applyAlignment="1">
      <alignment wrapText="1"/>
    </xf>
    <xf numFmtId="49" fontId="6" fillId="0" borderId="0" xfId="0" quotePrefix="1" applyNumberFormat="1" applyFont="1" applyFill="1" applyAlignment="1">
      <alignment wrapText="1"/>
    </xf>
    <xf numFmtId="49" fontId="6" fillId="2" borderId="0" xfId="0" quotePrefix="1" applyNumberFormat="1" applyFont="1" applyFill="1" applyBorder="1" applyAlignment="1">
      <alignment wrapText="1"/>
    </xf>
    <xf numFmtId="0" fontId="6" fillId="2" borderId="0" xfId="0" quotePrefix="1" applyFont="1" applyFill="1" applyAlignment="1">
      <alignment wrapText="1"/>
    </xf>
    <xf numFmtId="0" fontId="6" fillId="0" borderId="0" xfId="0" quotePrefix="1" applyFont="1" applyFill="1" applyAlignment="1">
      <alignment wrapText="1"/>
    </xf>
    <xf numFmtId="0" fontId="6" fillId="0" borderId="0" xfId="0" applyFont="1" applyFill="1" applyAlignment="1">
      <alignment wrapText="1"/>
    </xf>
    <xf numFmtId="49" fontId="7" fillId="0" borderId="0" xfId="0" applyNumberFormat="1" applyFont="1" applyFill="1"/>
    <xf numFmtId="49" fontId="4" fillId="2" borderId="0" xfId="0" quotePrefix="1" applyNumberFormat="1" applyFont="1" applyFill="1" applyBorder="1" applyAlignment="1">
      <alignment wrapText="1"/>
    </xf>
    <xf numFmtId="49" fontId="7" fillId="0" borderId="2" xfId="0" quotePrefix="1" applyNumberFormat="1" applyFont="1" applyFill="1" applyBorder="1" applyAlignment="1">
      <alignment horizontal="center" wrapText="1"/>
    </xf>
    <xf numFmtId="49" fontId="8" fillId="0" borderId="3" xfId="0" applyNumberFormat="1" applyFont="1" applyFill="1" applyBorder="1" applyAlignment="1">
      <alignment wrapText="1"/>
    </xf>
    <xf numFmtId="0" fontId="7" fillId="2" borderId="2" xfId="0" quotePrefix="1" applyFont="1" applyFill="1" applyBorder="1" applyAlignment="1">
      <alignment shrinkToFit="1"/>
    </xf>
    <xf numFmtId="0" fontId="7" fillId="0" borderId="2" xfId="0" quotePrefix="1" applyFont="1" applyFill="1" applyBorder="1" applyAlignment="1">
      <alignment shrinkToFit="1"/>
    </xf>
    <xf numFmtId="0" fontId="7" fillId="0" borderId="0" xfId="0" applyFont="1" applyFill="1"/>
    <xf numFmtId="49" fontId="4" fillId="0" borderId="0" xfId="0" quotePrefix="1" applyNumberFormat="1" applyFont="1" applyFill="1" applyAlignment="1">
      <alignment wrapText="1"/>
    </xf>
    <xf numFmtId="49" fontId="4" fillId="2" borderId="1" xfId="0" quotePrefix="1" applyNumberFormat="1" applyFont="1" applyFill="1" applyBorder="1" applyAlignment="1">
      <alignment wrapText="1"/>
    </xf>
    <xf numFmtId="49" fontId="8" fillId="0" borderId="3" xfId="0" quotePrefix="1" applyNumberFormat="1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2" borderId="1" xfId="0" applyNumberFormat="1" applyFont="1" applyFill="1" applyBorder="1" applyAlignment="1">
      <alignment wrapText="1"/>
    </xf>
    <xf numFmtId="49" fontId="0" fillId="0" borderId="6" xfId="0" applyNumberFormat="1" applyFill="1" applyBorder="1"/>
    <xf numFmtId="49" fontId="0" fillId="0" borderId="7" xfId="0" applyNumberFormat="1" applyFill="1" applyBorder="1"/>
    <xf numFmtId="49" fontId="4" fillId="0" borderId="3" xfId="0" applyNumberFormat="1" applyFont="1" applyBorder="1"/>
    <xf numFmtId="0" fontId="4" fillId="2" borderId="2" xfId="0" applyFont="1" applyFill="1" applyBorder="1" applyAlignment="1">
      <alignment shrinkToFit="1"/>
    </xf>
    <xf numFmtId="0" fontId="4" fillId="0" borderId="2" xfId="0" applyFont="1" applyBorder="1" applyAlignment="1">
      <alignment shrinkToFit="1"/>
    </xf>
    <xf numFmtId="0" fontId="4" fillId="0" borderId="2" xfId="0" applyFont="1" applyFill="1" applyBorder="1" applyAlignment="1">
      <alignment shrinkToFit="1"/>
    </xf>
    <xf numFmtId="49" fontId="1" fillId="0" borderId="0" xfId="0" applyNumberFormat="1" applyFont="1" applyFill="1" applyAlignment="1">
      <alignment wrapText="1"/>
    </xf>
    <xf numFmtId="49" fontId="1" fillId="2" borderId="0" xfId="0" applyNumberFormat="1" applyFont="1" applyFill="1" applyBorder="1" applyAlignment="1">
      <alignment wrapText="1"/>
    </xf>
    <xf numFmtId="49" fontId="4" fillId="2" borderId="0" xfId="0" applyNumberFormat="1" applyFont="1" applyFill="1" applyBorder="1" applyAlignment="1">
      <alignment wrapText="1"/>
    </xf>
    <xf numFmtId="49" fontId="9" fillId="0" borderId="0" xfId="0" applyNumberFormat="1" applyFont="1" applyFill="1" applyAlignment="1">
      <alignment wrapText="1"/>
    </xf>
    <xf numFmtId="49" fontId="9" fillId="2" borderId="0" xfId="0" applyNumberFormat="1" applyFont="1" applyFill="1" applyBorder="1" applyAlignment="1">
      <alignment wrapText="1"/>
    </xf>
    <xf numFmtId="0" fontId="9" fillId="0" borderId="0" xfId="0" applyFont="1" applyFill="1" applyAlignment="1">
      <alignment wrapText="1"/>
    </xf>
    <xf numFmtId="49" fontId="0" fillId="2" borderId="0" xfId="0" applyNumberFormat="1" applyFill="1"/>
    <xf numFmtId="0" fontId="4" fillId="0" borderId="0" xfId="0" applyNumberFormat="1" applyFont="1" applyFill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textRotation="90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49" fontId="1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82"/>
  <sheetViews>
    <sheetView tabSelected="1" topLeftCell="C10" workbookViewId="0">
      <selection activeCell="C2" sqref="C2:J2"/>
    </sheetView>
  </sheetViews>
  <sheetFormatPr defaultRowHeight="15" x14ac:dyDescent="0.25"/>
  <cols>
    <col min="1" max="1" width="0" style="8" hidden="1" customWidth="1"/>
    <col min="2" max="2" width="0" style="63" hidden="1" customWidth="1"/>
    <col min="3" max="3" width="3.28515625" style="8" customWidth="1"/>
    <col min="4" max="4" width="3.140625" style="8" customWidth="1"/>
    <col min="5" max="5" width="72.85546875" style="8" customWidth="1"/>
    <col min="6" max="6" width="9.42578125" style="20" hidden="1" customWidth="1"/>
    <col min="7" max="7" width="12.85546875" style="11" customWidth="1"/>
    <col min="8" max="9" width="8" style="11" hidden="1" customWidth="1"/>
    <col min="10" max="10" width="13.42578125" style="11" customWidth="1"/>
    <col min="11" max="12" width="8" style="11" hidden="1" customWidth="1"/>
    <col min="13" max="14" width="0" style="20" hidden="1" customWidth="1"/>
    <col min="15" max="15" width="9.140625" style="11"/>
    <col min="18" max="256" width="9.140625" style="11"/>
    <col min="257" max="258" width="0" style="11" hidden="1" customWidth="1"/>
    <col min="259" max="259" width="3.28515625" style="11" customWidth="1"/>
    <col min="260" max="260" width="3.140625" style="11" customWidth="1"/>
    <col min="261" max="261" width="60.42578125" style="11" customWidth="1"/>
    <col min="262" max="262" width="0" style="11" hidden="1" customWidth="1"/>
    <col min="263" max="263" width="8.5703125" style="11" customWidth="1"/>
    <col min="264" max="265" width="0" style="11" hidden="1" customWidth="1"/>
    <col min="266" max="266" width="9.140625" style="11"/>
    <col min="267" max="270" width="0" style="11" hidden="1" customWidth="1"/>
    <col min="271" max="512" width="9.140625" style="11"/>
    <col min="513" max="514" width="0" style="11" hidden="1" customWidth="1"/>
    <col min="515" max="515" width="3.28515625" style="11" customWidth="1"/>
    <col min="516" max="516" width="3.140625" style="11" customWidth="1"/>
    <col min="517" max="517" width="60.42578125" style="11" customWidth="1"/>
    <col min="518" max="518" width="0" style="11" hidden="1" customWidth="1"/>
    <col min="519" max="519" width="8.5703125" style="11" customWidth="1"/>
    <col min="520" max="521" width="0" style="11" hidden="1" customWidth="1"/>
    <col min="522" max="522" width="9.140625" style="11"/>
    <col min="523" max="526" width="0" style="11" hidden="1" customWidth="1"/>
    <col min="527" max="768" width="9.140625" style="11"/>
    <col min="769" max="770" width="0" style="11" hidden="1" customWidth="1"/>
    <col min="771" max="771" width="3.28515625" style="11" customWidth="1"/>
    <col min="772" max="772" width="3.140625" style="11" customWidth="1"/>
    <col min="773" max="773" width="60.42578125" style="11" customWidth="1"/>
    <col min="774" max="774" width="0" style="11" hidden="1" customWidth="1"/>
    <col min="775" max="775" width="8.5703125" style="11" customWidth="1"/>
    <col min="776" max="777" width="0" style="11" hidden="1" customWidth="1"/>
    <col min="778" max="778" width="9.140625" style="11"/>
    <col min="779" max="782" width="0" style="11" hidden="1" customWidth="1"/>
    <col min="783" max="1024" width="9.140625" style="11"/>
    <col min="1025" max="1026" width="0" style="11" hidden="1" customWidth="1"/>
    <col min="1027" max="1027" width="3.28515625" style="11" customWidth="1"/>
    <col min="1028" max="1028" width="3.140625" style="11" customWidth="1"/>
    <col min="1029" max="1029" width="60.42578125" style="11" customWidth="1"/>
    <col min="1030" max="1030" width="0" style="11" hidden="1" customWidth="1"/>
    <col min="1031" max="1031" width="8.5703125" style="11" customWidth="1"/>
    <col min="1032" max="1033" width="0" style="11" hidden="1" customWidth="1"/>
    <col min="1034" max="1034" width="9.140625" style="11"/>
    <col min="1035" max="1038" width="0" style="11" hidden="1" customWidth="1"/>
    <col min="1039" max="1280" width="9.140625" style="11"/>
    <col min="1281" max="1282" width="0" style="11" hidden="1" customWidth="1"/>
    <col min="1283" max="1283" width="3.28515625" style="11" customWidth="1"/>
    <col min="1284" max="1284" width="3.140625" style="11" customWidth="1"/>
    <col min="1285" max="1285" width="60.42578125" style="11" customWidth="1"/>
    <col min="1286" max="1286" width="0" style="11" hidden="1" customWidth="1"/>
    <col min="1287" max="1287" width="8.5703125" style="11" customWidth="1"/>
    <col min="1288" max="1289" width="0" style="11" hidden="1" customWidth="1"/>
    <col min="1290" max="1290" width="9.140625" style="11"/>
    <col min="1291" max="1294" width="0" style="11" hidden="1" customWidth="1"/>
    <col min="1295" max="1536" width="9.140625" style="11"/>
    <col min="1537" max="1538" width="0" style="11" hidden="1" customWidth="1"/>
    <col min="1539" max="1539" width="3.28515625" style="11" customWidth="1"/>
    <col min="1540" max="1540" width="3.140625" style="11" customWidth="1"/>
    <col min="1541" max="1541" width="60.42578125" style="11" customWidth="1"/>
    <col min="1542" max="1542" width="0" style="11" hidden="1" customWidth="1"/>
    <col min="1543" max="1543" width="8.5703125" style="11" customWidth="1"/>
    <col min="1544" max="1545" width="0" style="11" hidden="1" customWidth="1"/>
    <col min="1546" max="1546" width="9.140625" style="11"/>
    <col min="1547" max="1550" width="0" style="11" hidden="1" customWidth="1"/>
    <col min="1551" max="1792" width="9.140625" style="11"/>
    <col min="1793" max="1794" width="0" style="11" hidden="1" customWidth="1"/>
    <col min="1795" max="1795" width="3.28515625" style="11" customWidth="1"/>
    <col min="1796" max="1796" width="3.140625" style="11" customWidth="1"/>
    <col min="1797" max="1797" width="60.42578125" style="11" customWidth="1"/>
    <col min="1798" max="1798" width="0" style="11" hidden="1" customWidth="1"/>
    <col min="1799" max="1799" width="8.5703125" style="11" customWidth="1"/>
    <col min="1800" max="1801" width="0" style="11" hidden="1" customWidth="1"/>
    <col min="1802" max="1802" width="9.140625" style="11"/>
    <col min="1803" max="1806" width="0" style="11" hidden="1" customWidth="1"/>
    <col min="1807" max="2048" width="9.140625" style="11"/>
    <col min="2049" max="2050" width="0" style="11" hidden="1" customWidth="1"/>
    <col min="2051" max="2051" width="3.28515625" style="11" customWidth="1"/>
    <col min="2052" max="2052" width="3.140625" style="11" customWidth="1"/>
    <col min="2053" max="2053" width="60.42578125" style="11" customWidth="1"/>
    <col min="2054" max="2054" width="0" style="11" hidden="1" customWidth="1"/>
    <col min="2055" max="2055" width="8.5703125" style="11" customWidth="1"/>
    <col min="2056" max="2057" width="0" style="11" hidden="1" customWidth="1"/>
    <col min="2058" max="2058" width="9.140625" style="11"/>
    <col min="2059" max="2062" width="0" style="11" hidden="1" customWidth="1"/>
    <col min="2063" max="2304" width="9.140625" style="11"/>
    <col min="2305" max="2306" width="0" style="11" hidden="1" customWidth="1"/>
    <col min="2307" max="2307" width="3.28515625" style="11" customWidth="1"/>
    <col min="2308" max="2308" width="3.140625" style="11" customWidth="1"/>
    <col min="2309" max="2309" width="60.42578125" style="11" customWidth="1"/>
    <col min="2310" max="2310" width="0" style="11" hidden="1" customWidth="1"/>
    <col min="2311" max="2311" width="8.5703125" style="11" customWidth="1"/>
    <col min="2312" max="2313" width="0" style="11" hidden="1" customWidth="1"/>
    <col min="2314" max="2314" width="9.140625" style="11"/>
    <col min="2315" max="2318" width="0" style="11" hidden="1" customWidth="1"/>
    <col min="2319" max="2560" width="9.140625" style="11"/>
    <col min="2561" max="2562" width="0" style="11" hidden="1" customWidth="1"/>
    <col min="2563" max="2563" width="3.28515625" style="11" customWidth="1"/>
    <col min="2564" max="2564" width="3.140625" style="11" customWidth="1"/>
    <col min="2565" max="2565" width="60.42578125" style="11" customWidth="1"/>
    <col min="2566" max="2566" width="0" style="11" hidden="1" customWidth="1"/>
    <col min="2567" max="2567" width="8.5703125" style="11" customWidth="1"/>
    <col min="2568" max="2569" width="0" style="11" hidden="1" customWidth="1"/>
    <col min="2570" max="2570" width="9.140625" style="11"/>
    <col min="2571" max="2574" width="0" style="11" hidden="1" customWidth="1"/>
    <col min="2575" max="2816" width="9.140625" style="11"/>
    <col min="2817" max="2818" width="0" style="11" hidden="1" customWidth="1"/>
    <col min="2819" max="2819" width="3.28515625" style="11" customWidth="1"/>
    <col min="2820" max="2820" width="3.140625" style="11" customWidth="1"/>
    <col min="2821" max="2821" width="60.42578125" style="11" customWidth="1"/>
    <col min="2822" max="2822" width="0" style="11" hidden="1" customWidth="1"/>
    <col min="2823" max="2823" width="8.5703125" style="11" customWidth="1"/>
    <col min="2824" max="2825" width="0" style="11" hidden="1" customWidth="1"/>
    <col min="2826" max="2826" width="9.140625" style="11"/>
    <col min="2827" max="2830" width="0" style="11" hidden="1" customWidth="1"/>
    <col min="2831" max="3072" width="9.140625" style="11"/>
    <col min="3073" max="3074" width="0" style="11" hidden="1" customWidth="1"/>
    <col min="3075" max="3075" width="3.28515625" style="11" customWidth="1"/>
    <col min="3076" max="3076" width="3.140625" style="11" customWidth="1"/>
    <col min="3077" max="3077" width="60.42578125" style="11" customWidth="1"/>
    <col min="3078" max="3078" width="0" style="11" hidden="1" customWidth="1"/>
    <col min="3079" max="3079" width="8.5703125" style="11" customWidth="1"/>
    <col min="3080" max="3081" width="0" style="11" hidden="1" customWidth="1"/>
    <col min="3082" max="3082" width="9.140625" style="11"/>
    <col min="3083" max="3086" width="0" style="11" hidden="1" customWidth="1"/>
    <col min="3087" max="3328" width="9.140625" style="11"/>
    <col min="3329" max="3330" width="0" style="11" hidden="1" customWidth="1"/>
    <col min="3331" max="3331" width="3.28515625" style="11" customWidth="1"/>
    <col min="3332" max="3332" width="3.140625" style="11" customWidth="1"/>
    <col min="3333" max="3333" width="60.42578125" style="11" customWidth="1"/>
    <col min="3334" max="3334" width="0" style="11" hidden="1" customWidth="1"/>
    <col min="3335" max="3335" width="8.5703125" style="11" customWidth="1"/>
    <col min="3336" max="3337" width="0" style="11" hidden="1" customWidth="1"/>
    <col min="3338" max="3338" width="9.140625" style="11"/>
    <col min="3339" max="3342" width="0" style="11" hidden="1" customWidth="1"/>
    <col min="3343" max="3584" width="9.140625" style="11"/>
    <col min="3585" max="3586" width="0" style="11" hidden="1" customWidth="1"/>
    <col min="3587" max="3587" width="3.28515625" style="11" customWidth="1"/>
    <col min="3588" max="3588" width="3.140625" style="11" customWidth="1"/>
    <col min="3589" max="3589" width="60.42578125" style="11" customWidth="1"/>
    <col min="3590" max="3590" width="0" style="11" hidden="1" customWidth="1"/>
    <col min="3591" max="3591" width="8.5703125" style="11" customWidth="1"/>
    <col min="3592" max="3593" width="0" style="11" hidden="1" customWidth="1"/>
    <col min="3594" max="3594" width="9.140625" style="11"/>
    <col min="3595" max="3598" width="0" style="11" hidden="1" customWidth="1"/>
    <col min="3599" max="3840" width="9.140625" style="11"/>
    <col min="3841" max="3842" width="0" style="11" hidden="1" customWidth="1"/>
    <col min="3843" max="3843" width="3.28515625" style="11" customWidth="1"/>
    <col min="3844" max="3844" width="3.140625" style="11" customWidth="1"/>
    <col min="3845" max="3845" width="60.42578125" style="11" customWidth="1"/>
    <col min="3846" max="3846" width="0" style="11" hidden="1" customWidth="1"/>
    <col min="3847" max="3847" width="8.5703125" style="11" customWidth="1"/>
    <col min="3848" max="3849" width="0" style="11" hidden="1" customWidth="1"/>
    <col min="3850" max="3850" width="9.140625" style="11"/>
    <col min="3851" max="3854" width="0" style="11" hidden="1" customWidth="1"/>
    <col min="3855" max="4096" width="9.140625" style="11"/>
    <col min="4097" max="4098" width="0" style="11" hidden="1" customWidth="1"/>
    <col min="4099" max="4099" width="3.28515625" style="11" customWidth="1"/>
    <col min="4100" max="4100" width="3.140625" style="11" customWidth="1"/>
    <col min="4101" max="4101" width="60.42578125" style="11" customWidth="1"/>
    <col min="4102" max="4102" width="0" style="11" hidden="1" customWidth="1"/>
    <col min="4103" max="4103" width="8.5703125" style="11" customWidth="1"/>
    <col min="4104" max="4105" width="0" style="11" hidden="1" customWidth="1"/>
    <col min="4106" max="4106" width="9.140625" style="11"/>
    <col min="4107" max="4110" width="0" style="11" hidden="1" customWidth="1"/>
    <col min="4111" max="4352" width="9.140625" style="11"/>
    <col min="4353" max="4354" width="0" style="11" hidden="1" customWidth="1"/>
    <col min="4355" max="4355" width="3.28515625" style="11" customWidth="1"/>
    <col min="4356" max="4356" width="3.140625" style="11" customWidth="1"/>
    <col min="4357" max="4357" width="60.42578125" style="11" customWidth="1"/>
    <col min="4358" max="4358" width="0" style="11" hidden="1" customWidth="1"/>
    <col min="4359" max="4359" width="8.5703125" style="11" customWidth="1"/>
    <col min="4360" max="4361" width="0" style="11" hidden="1" customWidth="1"/>
    <col min="4362" max="4362" width="9.140625" style="11"/>
    <col min="4363" max="4366" width="0" style="11" hidden="1" customWidth="1"/>
    <col min="4367" max="4608" width="9.140625" style="11"/>
    <col min="4609" max="4610" width="0" style="11" hidden="1" customWidth="1"/>
    <col min="4611" max="4611" width="3.28515625" style="11" customWidth="1"/>
    <col min="4612" max="4612" width="3.140625" style="11" customWidth="1"/>
    <col min="4613" max="4613" width="60.42578125" style="11" customWidth="1"/>
    <col min="4614" max="4614" width="0" style="11" hidden="1" customWidth="1"/>
    <col min="4615" max="4615" width="8.5703125" style="11" customWidth="1"/>
    <col min="4616" max="4617" width="0" style="11" hidden="1" customWidth="1"/>
    <col min="4618" max="4618" width="9.140625" style="11"/>
    <col min="4619" max="4622" width="0" style="11" hidden="1" customWidth="1"/>
    <col min="4623" max="4864" width="9.140625" style="11"/>
    <col min="4865" max="4866" width="0" style="11" hidden="1" customWidth="1"/>
    <col min="4867" max="4867" width="3.28515625" style="11" customWidth="1"/>
    <col min="4868" max="4868" width="3.140625" style="11" customWidth="1"/>
    <col min="4869" max="4869" width="60.42578125" style="11" customWidth="1"/>
    <col min="4870" max="4870" width="0" style="11" hidden="1" customWidth="1"/>
    <col min="4871" max="4871" width="8.5703125" style="11" customWidth="1"/>
    <col min="4872" max="4873" width="0" style="11" hidden="1" customWidth="1"/>
    <col min="4874" max="4874" width="9.140625" style="11"/>
    <col min="4875" max="4878" width="0" style="11" hidden="1" customWidth="1"/>
    <col min="4879" max="5120" width="9.140625" style="11"/>
    <col min="5121" max="5122" width="0" style="11" hidden="1" customWidth="1"/>
    <col min="5123" max="5123" width="3.28515625" style="11" customWidth="1"/>
    <col min="5124" max="5124" width="3.140625" style="11" customWidth="1"/>
    <col min="5125" max="5125" width="60.42578125" style="11" customWidth="1"/>
    <col min="5126" max="5126" width="0" style="11" hidden="1" customWidth="1"/>
    <col min="5127" max="5127" width="8.5703125" style="11" customWidth="1"/>
    <col min="5128" max="5129" width="0" style="11" hidden="1" customWidth="1"/>
    <col min="5130" max="5130" width="9.140625" style="11"/>
    <col min="5131" max="5134" width="0" style="11" hidden="1" customWidth="1"/>
    <col min="5135" max="5376" width="9.140625" style="11"/>
    <col min="5377" max="5378" width="0" style="11" hidden="1" customWidth="1"/>
    <col min="5379" max="5379" width="3.28515625" style="11" customWidth="1"/>
    <col min="5380" max="5380" width="3.140625" style="11" customWidth="1"/>
    <col min="5381" max="5381" width="60.42578125" style="11" customWidth="1"/>
    <col min="5382" max="5382" width="0" style="11" hidden="1" customWidth="1"/>
    <col min="5383" max="5383" width="8.5703125" style="11" customWidth="1"/>
    <col min="5384" max="5385" width="0" style="11" hidden="1" customWidth="1"/>
    <col min="5386" max="5386" width="9.140625" style="11"/>
    <col min="5387" max="5390" width="0" style="11" hidden="1" customWidth="1"/>
    <col min="5391" max="5632" width="9.140625" style="11"/>
    <col min="5633" max="5634" width="0" style="11" hidden="1" customWidth="1"/>
    <col min="5635" max="5635" width="3.28515625" style="11" customWidth="1"/>
    <col min="5636" max="5636" width="3.140625" style="11" customWidth="1"/>
    <col min="5637" max="5637" width="60.42578125" style="11" customWidth="1"/>
    <col min="5638" max="5638" width="0" style="11" hidden="1" customWidth="1"/>
    <col min="5639" max="5639" width="8.5703125" style="11" customWidth="1"/>
    <col min="5640" max="5641" width="0" style="11" hidden="1" customWidth="1"/>
    <col min="5642" max="5642" width="9.140625" style="11"/>
    <col min="5643" max="5646" width="0" style="11" hidden="1" customWidth="1"/>
    <col min="5647" max="5888" width="9.140625" style="11"/>
    <col min="5889" max="5890" width="0" style="11" hidden="1" customWidth="1"/>
    <col min="5891" max="5891" width="3.28515625" style="11" customWidth="1"/>
    <col min="5892" max="5892" width="3.140625" style="11" customWidth="1"/>
    <col min="5893" max="5893" width="60.42578125" style="11" customWidth="1"/>
    <col min="5894" max="5894" width="0" style="11" hidden="1" customWidth="1"/>
    <col min="5895" max="5895" width="8.5703125" style="11" customWidth="1"/>
    <col min="5896" max="5897" width="0" style="11" hidden="1" customWidth="1"/>
    <col min="5898" max="5898" width="9.140625" style="11"/>
    <col min="5899" max="5902" width="0" style="11" hidden="1" customWidth="1"/>
    <col min="5903" max="6144" width="9.140625" style="11"/>
    <col min="6145" max="6146" width="0" style="11" hidden="1" customWidth="1"/>
    <col min="6147" max="6147" width="3.28515625" style="11" customWidth="1"/>
    <col min="6148" max="6148" width="3.140625" style="11" customWidth="1"/>
    <col min="6149" max="6149" width="60.42578125" style="11" customWidth="1"/>
    <col min="6150" max="6150" width="0" style="11" hidden="1" customWidth="1"/>
    <col min="6151" max="6151" width="8.5703125" style="11" customWidth="1"/>
    <col min="6152" max="6153" width="0" style="11" hidden="1" customWidth="1"/>
    <col min="6154" max="6154" width="9.140625" style="11"/>
    <col min="6155" max="6158" width="0" style="11" hidden="1" customWidth="1"/>
    <col min="6159" max="6400" width="9.140625" style="11"/>
    <col min="6401" max="6402" width="0" style="11" hidden="1" customWidth="1"/>
    <col min="6403" max="6403" width="3.28515625" style="11" customWidth="1"/>
    <col min="6404" max="6404" width="3.140625" style="11" customWidth="1"/>
    <col min="6405" max="6405" width="60.42578125" style="11" customWidth="1"/>
    <col min="6406" max="6406" width="0" style="11" hidden="1" customWidth="1"/>
    <col min="6407" max="6407" width="8.5703125" style="11" customWidth="1"/>
    <col min="6408" max="6409" width="0" style="11" hidden="1" customWidth="1"/>
    <col min="6410" max="6410" width="9.140625" style="11"/>
    <col min="6411" max="6414" width="0" style="11" hidden="1" customWidth="1"/>
    <col min="6415" max="6656" width="9.140625" style="11"/>
    <col min="6657" max="6658" width="0" style="11" hidden="1" customWidth="1"/>
    <col min="6659" max="6659" width="3.28515625" style="11" customWidth="1"/>
    <col min="6660" max="6660" width="3.140625" style="11" customWidth="1"/>
    <col min="6661" max="6661" width="60.42578125" style="11" customWidth="1"/>
    <col min="6662" max="6662" width="0" style="11" hidden="1" customWidth="1"/>
    <col min="6663" max="6663" width="8.5703125" style="11" customWidth="1"/>
    <col min="6664" max="6665" width="0" style="11" hidden="1" customWidth="1"/>
    <col min="6666" max="6666" width="9.140625" style="11"/>
    <col min="6667" max="6670" width="0" style="11" hidden="1" customWidth="1"/>
    <col min="6671" max="6912" width="9.140625" style="11"/>
    <col min="6913" max="6914" width="0" style="11" hidden="1" customWidth="1"/>
    <col min="6915" max="6915" width="3.28515625" style="11" customWidth="1"/>
    <col min="6916" max="6916" width="3.140625" style="11" customWidth="1"/>
    <col min="6917" max="6917" width="60.42578125" style="11" customWidth="1"/>
    <col min="6918" max="6918" width="0" style="11" hidden="1" customWidth="1"/>
    <col min="6919" max="6919" width="8.5703125" style="11" customWidth="1"/>
    <col min="6920" max="6921" width="0" style="11" hidden="1" customWidth="1"/>
    <col min="6922" max="6922" width="9.140625" style="11"/>
    <col min="6923" max="6926" width="0" style="11" hidden="1" customWidth="1"/>
    <col min="6927" max="7168" width="9.140625" style="11"/>
    <col min="7169" max="7170" width="0" style="11" hidden="1" customWidth="1"/>
    <col min="7171" max="7171" width="3.28515625" style="11" customWidth="1"/>
    <col min="7172" max="7172" width="3.140625" style="11" customWidth="1"/>
    <col min="7173" max="7173" width="60.42578125" style="11" customWidth="1"/>
    <col min="7174" max="7174" width="0" style="11" hidden="1" customWidth="1"/>
    <col min="7175" max="7175" width="8.5703125" style="11" customWidth="1"/>
    <col min="7176" max="7177" width="0" style="11" hidden="1" customWidth="1"/>
    <col min="7178" max="7178" width="9.140625" style="11"/>
    <col min="7179" max="7182" width="0" style="11" hidden="1" customWidth="1"/>
    <col min="7183" max="7424" width="9.140625" style="11"/>
    <col min="7425" max="7426" width="0" style="11" hidden="1" customWidth="1"/>
    <col min="7427" max="7427" width="3.28515625" style="11" customWidth="1"/>
    <col min="7428" max="7428" width="3.140625" style="11" customWidth="1"/>
    <col min="7429" max="7429" width="60.42578125" style="11" customWidth="1"/>
    <col min="7430" max="7430" width="0" style="11" hidden="1" customWidth="1"/>
    <col min="7431" max="7431" width="8.5703125" style="11" customWidth="1"/>
    <col min="7432" max="7433" width="0" style="11" hidden="1" customWidth="1"/>
    <col min="7434" max="7434" width="9.140625" style="11"/>
    <col min="7435" max="7438" width="0" style="11" hidden="1" customWidth="1"/>
    <col min="7439" max="7680" width="9.140625" style="11"/>
    <col min="7681" max="7682" width="0" style="11" hidden="1" customWidth="1"/>
    <col min="7683" max="7683" width="3.28515625" style="11" customWidth="1"/>
    <col min="7684" max="7684" width="3.140625" style="11" customWidth="1"/>
    <col min="7685" max="7685" width="60.42578125" style="11" customWidth="1"/>
    <col min="7686" max="7686" width="0" style="11" hidden="1" customWidth="1"/>
    <col min="7687" max="7687" width="8.5703125" style="11" customWidth="1"/>
    <col min="7688" max="7689" width="0" style="11" hidden="1" customWidth="1"/>
    <col min="7690" max="7690" width="9.140625" style="11"/>
    <col min="7691" max="7694" width="0" style="11" hidden="1" customWidth="1"/>
    <col min="7695" max="7936" width="9.140625" style="11"/>
    <col min="7937" max="7938" width="0" style="11" hidden="1" customWidth="1"/>
    <col min="7939" max="7939" width="3.28515625" style="11" customWidth="1"/>
    <col min="7940" max="7940" width="3.140625" style="11" customWidth="1"/>
    <col min="7941" max="7941" width="60.42578125" style="11" customWidth="1"/>
    <col min="7942" max="7942" width="0" style="11" hidden="1" customWidth="1"/>
    <col min="7943" max="7943" width="8.5703125" style="11" customWidth="1"/>
    <col min="7944" max="7945" width="0" style="11" hidden="1" customWidth="1"/>
    <col min="7946" max="7946" width="9.140625" style="11"/>
    <col min="7947" max="7950" width="0" style="11" hidden="1" customWidth="1"/>
    <col min="7951" max="8192" width="9.140625" style="11"/>
    <col min="8193" max="8194" width="0" style="11" hidden="1" customWidth="1"/>
    <col min="8195" max="8195" width="3.28515625" style="11" customWidth="1"/>
    <col min="8196" max="8196" width="3.140625" style="11" customWidth="1"/>
    <col min="8197" max="8197" width="60.42578125" style="11" customWidth="1"/>
    <col min="8198" max="8198" width="0" style="11" hidden="1" customWidth="1"/>
    <col min="8199" max="8199" width="8.5703125" style="11" customWidth="1"/>
    <col min="8200" max="8201" width="0" style="11" hidden="1" customWidth="1"/>
    <col min="8202" max="8202" width="9.140625" style="11"/>
    <col min="8203" max="8206" width="0" style="11" hidden="1" customWidth="1"/>
    <col min="8207" max="8448" width="9.140625" style="11"/>
    <col min="8449" max="8450" width="0" style="11" hidden="1" customWidth="1"/>
    <col min="8451" max="8451" width="3.28515625" style="11" customWidth="1"/>
    <col min="8452" max="8452" width="3.140625" style="11" customWidth="1"/>
    <col min="8453" max="8453" width="60.42578125" style="11" customWidth="1"/>
    <col min="8454" max="8454" width="0" style="11" hidden="1" customWidth="1"/>
    <col min="8455" max="8455" width="8.5703125" style="11" customWidth="1"/>
    <col min="8456" max="8457" width="0" style="11" hidden="1" customWidth="1"/>
    <col min="8458" max="8458" width="9.140625" style="11"/>
    <col min="8459" max="8462" width="0" style="11" hidden="1" customWidth="1"/>
    <col min="8463" max="8704" width="9.140625" style="11"/>
    <col min="8705" max="8706" width="0" style="11" hidden="1" customWidth="1"/>
    <col min="8707" max="8707" width="3.28515625" style="11" customWidth="1"/>
    <col min="8708" max="8708" width="3.140625" style="11" customWidth="1"/>
    <col min="8709" max="8709" width="60.42578125" style="11" customWidth="1"/>
    <col min="8710" max="8710" width="0" style="11" hidden="1" customWidth="1"/>
    <col min="8711" max="8711" width="8.5703125" style="11" customWidth="1"/>
    <col min="8712" max="8713" width="0" style="11" hidden="1" customWidth="1"/>
    <col min="8714" max="8714" width="9.140625" style="11"/>
    <col min="8715" max="8718" width="0" style="11" hidden="1" customWidth="1"/>
    <col min="8719" max="8960" width="9.140625" style="11"/>
    <col min="8961" max="8962" width="0" style="11" hidden="1" customWidth="1"/>
    <col min="8963" max="8963" width="3.28515625" style="11" customWidth="1"/>
    <col min="8964" max="8964" width="3.140625" style="11" customWidth="1"/>
    <col min="8965" max="8965" width="60.42578125" style="11" customWidth="1"/>
    <col min="8966" max="8966" width="0" style="11" hidden="1" customWidth="1"/>
    <col min="8967" max="8967" width="8.5703125" style="11" customWidth="1"/>
    <col min="8968" max="8969" width="0" style="11" hidden="1" customWidth="1"/>
    <col min="8970" max="8970" width="9.140625" style="11"/>
    <col min="8971" max="8974" width="0" style="11" hidden="1" customWidth="1"/>
    <col min="8975" max="9216" width="9.140625" style="11"/>
    <col min="9217" max="9218" width="0" style="11" hidden="1" customWidth="1"/>
    <col min="9219" max="9219" width="3.28515625" style="11" customWidth="1"/>
    <col min="9220" max="9220" width="3.140625" style="11" customWidth="1"/>
    <col min="9221" max="9221" width="60.42578125" style="11" customWidth="1"/>
    <col min="9222" max="9222" width="0" style="11" hidden="1" customWidth="1"/>
    <col min="9223" max="9223" width="8.5703125" style="11" customWidth="1"/>
    <col min="9224" max="9225" width="0" style="11" hidden="1" customWidth="1"/>
    <col min="9226" max="9226" width="9.140625" style="11"/>
    <col min="9227" max="9230" width="0" style="11" hidden="1" customWidth="1"/>
    <col min="9231" max="9472" width="9.140625" style="11"/>
    <col min="9473" max="9474" width="0" style="11" hidden="1" customWidth="1"/>
    <col min="9475" max="9475" width="3.28515625" style="11" customWidth="1"/>
    <col min="9476" max="9476" width="3.140625" style="11" customWidth="1"/>
    <col min="9477" max="9477" width="60.42578125" style="11" customWidth="1"/>
    <col min="9478" max="9478" width="0" style="11" hidden="1" customWidth="1"/>
    <col min="9479" max="9479" width="8.5703125" style="11" customWidth="1"/>
    <col min="9480" max="9481" width="0" style="11" hidden="1" customWidth="1"/>
    <col min="9482" max="9482" width="9.140625" style="11"/>
    <col min="9483" max="9486" width="0" style="11" hidden="1" customWidth="1"/>
    <col min="9487" max="9728" width="9.140625" style="11"/>
    <col min="9729" max="9730" width="0" style="11" hidden="1" customWidth="1"/>
    <col min="9731" max="9731" width="3.28515625" style="11" customWidth="1"/>
    <col min="9732" max="9732" width="3.140625" style="11" customWidth="1"/>
    <col min="9733" max="9733" width="60.42578125" style="11" customWidth="1"/>
    <col min="9734" max="9734" width="0" style="11" hidden="1" customWidth="1"/>
    <col min="9735" max="9735" width="8.5703125" style="11" customWidth="1"/>
    <col min="9736" max="9737" width="0" style="11" hidden="1" customWidth="1"/>
    <col min="9738" max="9738" width="9.140625" style="11"/>
    <col min="9739" max="9742" width="0" style="11" hidden="1" customWidth="1"/>
    <col min="9743" max="9984" width="9.140625" style="11"/>
    <col min="9985" max="9986" width="0" style="11" hidden="1" customWidth="1"/>
    <col min="9987" max="9987" width="3.28515625" style="11" customWidth="1"/>
    <col min="9988" max="9988" width="3.140625" style="11" customWidth="1"/>
    <col min="9989" max="9989" width="60.42578125" style="11" customWidth="1"/>
    <col min="9990" max="9990" width="0" style="11" hidden="1" customWidth="1"/>
    <col min="9991" max="9991" width="8.5703125" style="11" customWidth="1"/>
    <col min="9992" max="9993" width="0" style="11" hidden="1" customWidth="1"/>
    <col min="9994" max="9994" width="9.140625" style="11"/>
    <col min="9995" max="9998" width="0" style="11" hidden="1" customWidth="1"/>
    <col min="9999" max="10240" width="9.140625" style="11"/>
    <col min="10241" max="10242" width="0" style="11" hidden="1" customWidth="1"/>
    <col min="10243" max="10243" width="3.28515625" style="11" customWidth="1"/>
    <col min="10244" max="10244" width="3.140625" style="11" customWidth="1"/>
    <col min="10245" max="10245" width="60.42578125" style="11" customWidth="1"/>
    <col min="10246" max="10246" width="0" style="11" hidden="1" customWidth="1"/>
    <col min="10247" max="10247" width="8.5703125" style="11" customWidth="1"/>
    <col min="10248" max="10249" width="0" style="11" hidden="1" customWidth="1"/>
    <col min="10250" max="10250" width="9.140625" style="11"/>
    <col min="10251" max="10254" width="0" style="11" hidden="1" customWidth="1"/>
    <col min="10255" max="10496" width="9.140625" style="11"/>
    <col min="10497" max="10498" width="0" style="11" hidden="1" customWidth="1"/>
    <col min="10499" max="10499" width="3.28515625" style="11" customWidth="1"/>
    <col min="10500" max="10500" width="3.140625" style="11" customWidth="1"/>
    <col min="10501" max="10501" width="60.42578125" style="11" customWidth="1"/>
    <col min="10502" max="10502" width="0" style="11" hidden="1" customWidth="1"/>
    <col min="10503" max="10503" width="8.5703125" style="11" customWidth="1"/>
    <col min="10504" max="10505" width="0" style="11" hidden="1" customWidth="1"/>
    <col min="10506" max="10506" width="9.140625" style="11"/>
    <col min="10507" max="10510" width="0" style="11" hidden="1" customWidth="1"/>
    <col min="10511" max="10752" width="9.140625" style="11"/>
    <col min="10753" max="10754" width="0" style="11" hidden="1" customWidth="1"/>
    <col min="10755" max="10755" width="3.28515625" style="11" customWidth="1"/>
    <col min="10756" max="10756" width="3.140625" style="11" customWidth="1"/>
    <col min="10757" max="10757" width="60.42578125" style="11" customWidth="1"/>
    <col min="10758" max="10758" width="0" style="11" hidden="1" customWidth="1"/>
    <col min="10759" max="10759" width="8.5703125" style="11" customWidth="1"/>
    <col min="10760" max="10761" width="0" style="11" hidden="1" customWidth="1"/>
    <col min="10762" max="10762" width="9.140625" style="11"/>
    <col min="10763" max="10766" width="0" style="11" hidden="1" customWidth="1"/>
    <col min="10767" max="11008" width="9.140625" style="11"/>
    <col min="11009" max="11010" width="0" style="11" hidden="1" customWidth="1"/>
    <col min="11011" max="11011" width="3.28515625" style="11" customWidth="1"/>
    <col min="11012" max="11012" width="3.140625" style="11" customWidth="1"/>
    <col min="11013" max="11013" width="60.42578125" style="11" customWidth="1"/>
    <col min="11014" max="11014" width="0" style="11" hidden="1" customWidth="1"/>
    <col min="11015" max="11015" width="8.5703125" style="11" customWidth="1"/>
    <col min="11016" max="11017" width="0" style="11" hidden="1" customWidth="1"/>
    <col min="11018" max="11018" width="9.140625" style="11"/>
    <col min="11019" max="11022" width="0" style="11" hidden="1" customWidth="1"/>
    <col min="11023" max="11264" width="9.140625" style="11"/>
    <col min="11265" max="11266" width="0" style="11" hidden="1" customWidth="1"/>
    <col min="11267" max="11267" width="3.28515625" style="11" customWidth="1"/>
    <col min="11268" max="11268" width="3.140625" style="11" customWidth="1"/>
    <col min="11269" max="11269" width="60.42578125" style="11" customWidth="1"/>
    <col min="11270" max="11270" width="0" style="11" hidden="1" customWidth="1"/>
    <col min="11271" max="11271" width="8.5703125" style="11" customWidth="1"/>
    <col min="11272" max="11273" width="0" style="11" hidden="1" customWidth="1"/>
    <col min="11274" max="11274" width="9.140625" style="11"/>
    <col min="11275" max="11278" width="0" style="11" hidden="1" customWidth="1"/>
    <col min="11279" max="11520" width="9.140625" style="11"/>
    <col min="11521" max="11522" width="0" style="11" hidden="1" customWidth="1"/>
    <col min="11523" max="11523" width="3.28515625" style="11" customWidth="1"/>
    <col min="11524" max="11524" width="3.140625" style="11" customWidth="1"/>
    <col min="11525" max="11525" width="60.42578125" style="11" customWidth="1"/>
    <col min="11526" max="11526" width="0" style="11" hidden="1" customWidth="1"/>
    <col min="11527" max="11527" width="8.5703125" style="11" customWidth="1"/>
    <col min="11528" max="11529" width="0" style="11" hidden="1" customWidth="1"/>
    <col min="11530" max="11530" width="9.140625" style="11"/>
    <col min="11531" max="11534" width="0" style="11" hidden="1" customWidth="1"/>
    <col min="11535" max="11776" width="9.140625" style="11"/>
    <col min="11777" max="11778" width="0" style="11" hidden="1" customWidth="1"/>
    <col min="11779" max="11779" width="3.28515625" style="11" customWidth="1"/>
    <col min="11780" max="11780" width="3.140625" style="11" customWidth="1"/>
    <col min="11781" max="11781" width="60.42578125" style="11" customWidth="1"/>
    <col min="11782" max="11782" width="0" style="11" hidden="1" customWidth="1"/>
    <col min="11783" max="11783" width="8.5703125" style="11" customWidth="1"/>
    <col min="11784" max="11785" width="0" style="11" hidden="1" customWidth="1"/>
    <col min="11786" max="11786" width="9.140625" style="11"/>
    <col min="11787" max="11790" width="0" style="11" hidden="1" customWidth="1"/>
    <col min="11791" max="12032" width="9.140625" style="11"/>
    <col min="12033" max="12034" width="0" style="11" hidden="1" customWidth="1"/>
    <col min="12035" max="12035" width="3.28515625" style="11" customWidth="1"/>
    <col min="12036" max="12036" width="3.140625" style="11" customWidth="1"/>
    <col min="12037" max="12037" width="60.42578125" style="11" customWidth="1"/>
    <col min="12038" max="12038" width="0" style="11" hidden="1" customWidth="1"/>
    <col min="12039" max="12039" width="8.5703125" style="11" customWidth="1"/>
    <col min="12040" max="12041" width="0" style="11" hidden="1" customWidth="1"/>
    <col min="12042" max="12042" width="9.140625" style="11"/>
    <col min="12043" max="12046" width="0" style="11" hidden="1" customWidth="1"/>
    <col min="12047" max="12288" width="9.140625" style="11"/>
    <col min="12289" max="12290" width="0" style="11" hidden="1" customWidth="1"/>
    <col min="12291" max="12291" width="3.28515625" style="11" customWidth="1"/>
    <col min="12292" max="12292" width="3.140625" style="11" customWidth="1"/>
    <col min="12293" max="12293" width="60.42578125" style="11" customWidth="1"/>
    <col min="12294" max="12294" width="0" style="11" hidden="1" customWidth="1"/>
    <col min="12295" max="12295" width="8.5703125" style="11" customWidth="1"/>
    <col min="12296" max="12297" width="0" style="11" hidden="1" customWidth="1"/>
    <col min="12298" max="12298" width="9.140625" style="11"/>
    <col min="12299" max="12302" width="0" style="11" hidden="1" customWidth="1"/>
    <col min="12303" max="12544" width="9.140625" style="11"/>
    <col min="12545" max="12546" width="0" style="11" hidden="1" customWidth="1"/>
    <col min="12547" max="12547" width="3.28515625" style="11" customWidth="1"/>
    <col min="12548" max="12548" width="3.140625" style="11" customWidth="1"/>
    <col min="12549" max="12549" width="60.42578125" style="11" customWidth="1"/>
    <col min="12550" max="12550" width="0" style="11" hidden="1" customWidth="1"/>
    <col min="12551" max="12551" width="8.5703125" style="11" customWidth="1"/>
    <col min="12552" max="12553" width="0" style="11" hidden="1" customWidth="1"/>
    <col min="12554" max="12554" width="9.140625" style="11"/>
    <col min="12555" max="12558" width="0" style="11" hidden="1" customWidth="1"/>
    <col min="12559" max="12800" width="9.140625" style="11"/>
    <col min="12801" max="12802" width="0" style="11" hidden="1" customWidth="1"/>
    <col min="12803" max="12803" width="3.28515625" style="11" customWidth="1"/>
    <col min="12804" max="12804" width="3.140625" style="11" customWidth="1"/>
    <col min="12805" max="12805" width="60.42578125" style="11" customWidth="1"/>
    <col min="12806" max="12806" width="0" style="11" hidden="1" customWidth="1"/>
    <col min="12807" max="12807" width="8.5703125" style="11" customWidth="1"/>
    <col min="12808" max="12809" width="0" style="11" hidden="1" customWidth="1"/>
    <col min="12810" max="12810" width="9.140625" style="11"/>
    <col min="12811" max="12814" width="0" style="11" hidden="1" customWidth="1"/>
    <col min="12815" max="13056" width="9.140625" style="11"/>
    <col min="13057" max="13058" width="0" style="11" hidden="1" customWidth="1"/>
    <col min="13059" max="13059" width="3.28515625" style="11" customWidth="1"/>
    <col min="13060" max="13060" width="3.140625" style="11" customWidth="1"/>
    <col min="13061" max="13061" width="60.42578125" style="11" customWidth="1"/>
    <col min="13062" max="13062" width="0" style="11" hidden="1" customWidth="1"/>
    <col min="13063" max="13063" width="8.5703125" style="11" customWidth="1"/>
    <col min="13064" max="13065" width="0" style="11" hidden="1" customWidth="1"/>
    <col min="13066" max="13066" width="9.140625" style="11"/>
    <col min="13067" max="13070" width="0" style="11" hidden="1" customWidth="1"/>
    <col min="13071" max="13312" width="9.140625" style="11"/>
    <col min="13313" max="13314" width="0" style="11" hidden="1" customWidth="1"/>
    <col min="13315" max="13315" width="3.28515625" style="11" customWidth="1"/>
    <col min="13316" max="13316" width="3.140625" style="11" customWidth="1"/>
    <col min="13317" max="13317" width="60.42578125" style="11" customWidth="1"/>
    <col min="13318" max="13318" width="0" style="11" hidden="1" customWidth="1"/>
    <col min="13319" max="13319" width="8.5703125" style="11" customWidth="1"/>
    <col min="13320" max="13321" width="0" style="11" hidden="1" customWidth="1"/>
    <col min="13322" max="13322" width="9.140625" style="11"/>
    <col min="13323" max="13326" width="0" style="11" hidden="1" customWidth="1"/>
    <col min="13327" max="13568" width="9.140625" style="11"/>
    <col min="13569" max="13570" width="0" style="11" hidden="1" customWidth="1"/>
    <col min="13571" max="13571" width="3.28515625" style="11" customWidth="1"/>
    <col min="13572" max="13572" width="3.140625" style="11" customWidth="1"/>
    <col min="13573" max="13573" width="60.42578125" style="11" customWidth="1"/>
    <col min="13574" max="13574" width="0" style="11" hidden="1" customWidth="1"/>
    <col min="13575" max="13575" width="8.5703125" style="11" customWidth="1"/>
    <col min="13576" max="13577" width="0" style="11" hidden="1" customWidth="1"/>
    <col min="13578" max="13578" width="9.140625" style="11"/>
    <col min="13579" max="13582" width="0" style="11" hidden="1" customWidth="1"/>
    <col min="13583" max="13824" width="9.140625" style="11"/>
    <col min="13825" max="13826" width="0" style="11" hidden="1" customWidth="1"/>
    <col min="13827" max="13827" width="3.28515625" style="11" customWidth="1"/>
    <col min="13828" max="13828" width="3.140625" style="11" customWidth="1"/>
    <col min="13829" max="13829" width="60.42578125" style="11" customWidth="1"/>
    <col min="13830" max="13830" width="0" style="11" hidden="1" customWidth="1"/>
    <col min="13831" max="13831" width="8.5703125" style="11" customWidth="1"/>
    <col min="13832" max="13833" width="0" style="11" hidden="1" customWidth="1"/>
    <col min="13834" max="13834" width="9.140625" style="11"/>
    <col min="13835" max="13838" width="0" style="11" hidden="1" customWidth="1"/>
    <col min="13839" max="14080" width="9.140625" style="11"/>
    <col min="14081" max="14082" width="0" style="11" hidden="1" customWidth="1"/>
    <col min="14083" max="14083" width="3.28515625" style="11" customWidth="1"/>
    <col min="14084" max="14084" width="3.140625" style="11" customWidth="1"/>
    <col min="14085" max="14085" width="60.42578125" style="11" customWidth="1"/>
    <col min="14086" max="14086" width="0" style="11" hidden="1" customWidth="1"/>
    <col min="14087" max="14087" width="8.5703125" style="11" customWidth="1"/>
    <col min="14088" max="14089" width="0" style="11" hidden="1" customWidth="1"/>
    <col min="14090" max="14090" width="9.140625" style="11"/>
    <col min="14091" max="14094" width="0" style="11" hidden="1" customWidth="1"/>
    <col min="14095" max="14336" width="9.140625" style="11"/>
    <col min="14337" max="14338" width="0" style="11" hidden="1" customWidth="1"/>
    <col min="14339" max="14339" width="3.28515625" style="11" customWidth="1"/>
    <col min="14340" max="14340" width="3.140625" style="11" customWidth="1"/>
    <col min="14341" max="14341" width="60.42578125" style="11" customWidth="1"/>
    <col min="14342" max="14342" width="0" style="11" hidden="1" customWidth="1"/>
    <col min="14343" max="14343" width="8.5703125" style="11" customWidth="1"/>
    <col min="14344" max="14345" width="0" style="11" hidden="1" customWidth="1"/>
    <col min="14346" max="14346" width="9.140625" style="11"/>
    <col min="14347" max="14350" width="0" style="11" hidden="1" customWidth="1"/>
    <col min="14351" max="14592" width="9.140625" style="11"/>
    <col min="14593" max="14594" width="0" style="11" hidden="1" customWidth="1"/>
    <col min="14595" max="14595" width="3.28515625" style="11" customWidth="1"/>
    <col min="14596" max="14596" width="3.140625" style="11" customWidth="1"/>
    <col min="14597" max="14597" width="60.42578125" style="11" customWidth="1"/>
    <col min="14598" max="14598" width="0" style="11" hidden="1" customWidth="1"/>
    <col min="14599" max="14599" width="8.5703125" style="11" customWidth="1"/>
    <col min="14600" max="14601" width="0" style="11" hidden="1" customWidth="1"/>
    <col min="14602" max="14602" width="9.140625" style="11"/>
    <col min="14603" max="14606" width="0" style="11" hidden="1" customWidth="1"/>
    <col min="14607" max="14848" width="9.140625" style="11"/>
    <col min="14849" max="14850" width="0" style="11" hidden="1" customWidth="1"/>
    <col min="14851" max="14851" width="3.28515625" style="11" customWidth="1"/>
    <col min="14852" max="14852" width="3.140625" style="11" customWidth="1"/>
    <col min="14853" max="14853" width="60.42578125" style="11" customWidth="1"/>
    <col min="14854" max="14854" width="0" style="11" hidden="1" customWidth="1"/>
    <col min="14855" max="14855" width="8.5703125" style="11" customWidth="1"/>
    <col min="14856" max="14857" width="0" style="11" hidden="1" customWidth="1"/>
    <col min="14858" max="14858" width="9.140625" style="11"/>
    <col min="14859" max="14862" width="0" style="11" hidden="1" customWidth="1"/>
    <col min="14863" max="15104" width="9.140625" style="11"/>
    <col min="15105" max="15106" width="0" style="11" hidden="1" customWidth="1"/>
    <col min="15107" max="15107" width="3.28515625" style="11" customWidth="1"/>
    <col min="15108" max="15108" width="3.140625" style="11" customWidth="1"/>
    <col min="15109" max="15109" width="60.42578125" style="11" customWidth="1"/>
    <col min="15110" max="15110" width="0" style="11" hidden="1" customWidth="1"/>
    <col min="15111" max="15111" width="8.5703125" style="11" customWidth="1"/>
    <col min="15112" max="15113" width="0" style="11" hidden="1" customWidth="1"/>
    <col min="15114" max="15114" width="9.140625" style="11"/>
    <col min="15115" max="15118" width="0" style="11" hidden="1" customWidth="1"/>
    <col min="15119" max="15360" width="9.140625" style="11"/>
    <col min="15361" max="15362" width="0" style="11" hidden="1" customWidth="1"/>
    <col min="15363" max="15363" width="3.28515625" style="11" customWidth="1"/>
    <col min="15364" max="15364" width="3.140625" style="11" customWidth="1"/>
    <col min="15365" max="15365" width="60.42578125" style="11" customWidth="1"/>
    <col min="15366" max="15366" width="0" style="11" hidden="1" customWidth="1"/>
    <col min="15367" max="15367" width="8.5703125" style="11" customWidth="1"/>
    <col min="15368" max="15369" width="0" style="11" hidden="1" customWidth="1"/>
    <col min="15370" max="15370" width="9.140625" style="11"/>
    <col min="15371" max="15374" width="0" style="11" hidden="1" customWidth="1"/>
    <col min="15375" max="15616" width="9.140625" style="11"/>
    <col min="15617" max="15618" width="0" style="11" hidden="1" customWidth="1"/>
    <col min="15619" max="15619" width="3.28515625" style="11" customWidth="1"/>
    <col min="15620" max="15620" width="3.140625" style="11" customWidth="1"/>
    <col min="15621" max="15621" width="60.42578125" style="11" customWidth="1"/>
    <col min="15622" max="15622" width="0" style="11" hidden="1" customWidth="1"/>
    <col min="15623" max="15623" width="8.5703125" style="11" customWidth="1"/>
    <col min="15624" max="15625" width="0" style="11" hidden="1" customWidth="1"/>
    <col min="15626" max="15626" width="9.140625" style="11"/>
    <col min="15627" max="15630" width="0" style="11" hidden="1" customWidth="1"/>
    <col min="15631" max="15872" width="9.140625" style="11"/>
    <col min="15873" max="15874" width="0" style="11" hidden="1" customWidth="1"/>
    <col min="15875" max="15875" width="3.28515625" style="11" customWidth="1"/>
    <col min="15876" max="15876" width="3.140625" style="11" customWidth="1"/>
    <col min="15877" max="15877" width="60.42578125" style="11" customWidth="1"/>
    <col min="15878" max="15878" width="0" style="11" hidden="1" customWidth="1"/>
    <col min="15879" max="15879" width="8.5703125" style="11" customWidth="1"/>
    <col min="15880" max="15881" width="0" style="11" hidden="1" customWidth="1"/>
    <col min="15882" max="15882" width="9.140625" style="11"/>
    <col min="15883" max="15886" width="0" style="11" hidden="1" customWidth="1"/>
    <col min="15887" max="16128" width="9.140625" style="11"/>
    <col min="16129" max="16130" width="0" style="11" hidden="1" customWidth="1"/>
    <col min="16131" max="16131" width="3.28515625" style="11" customWidth="1"/>
    <col min="16132" max="16132" width="3.140625" style="11" customWidth="1"/>
    <col min="16133" max="16133" width="60.42578125" style="11" customWidth="1"/>
    <col min="16134" max="16134" width="0" style="11" hidden="1" customWidth="1"/>
    <col min="16135" max="16135" width="8.5703125" style="11" customWidth="1"/>
    <col min="16136" max="16137" width="0" style="11" hidden="1" customWidth="1"/>
    <col min="16138" max="16138" width="9.140625" style="11"/>
    <col min="16139" max="16142" width="0" style="11" hidden="1" customWidth="1"/>
    <col min="16143" max="16384" width="9.140625" style="11"/>
  </cols>
  <sheetData>
    <row r="1" spans="1:15" x14ac:dyDescent="0.25">
      <c r="B1" s="9"/>
      <c r="C1" s="69" t="s">
        <v>140</v>
      </c>
      <c r="D1" s="69"/>
      <c r="E1" s="69"/>
      <c r="F1" s="69"/>
      <c r="G1" s="69"/>
      <c r="H1" s="69"/>
      <c r="I1" s="69"/>
      <c r="J1" s="69"/>
      <c r="K1" s="12"/>
      <c r="L1" s="12"/>
      <c r="M1" s="10"/>
      <c r="N1" s="10"/>
    </row>
    <row r="2" spans="1:15" x14ac:dyDescent="0.25">
      <c r="B2" s="13"/>
      <c r="C2" s="70" t="s">
        <v>0</v>
      </c>
      <c r="D2" s="70"/>
      <c r="E2" s="70"/>
      <c r="F2" s="70"/>
      <c r="G2" s="70"/>
      <c r="H2" s="70"/>
      <c r="I2" s="70"/>
      <c r="J2" s="70"/>
      <c r="K2" s="15"/>
      <c r="L2" s="15"/>
      <c r="M2" s="14"/>
      <c r="N2" s="14"/>
    </row>
    <row r="3" spans="1:15" x14ac:dyDescent="0.25">
      <c r="B3" s="13"/>
      <c r="C3" s="70" t="s">
        <v>1</v>
      </c>
      <c r="D3" s="70"/>
      <c r="E3" s="70"/>
      <c r="F3" s="70"/>
      <c r="G3" s="70"/>
      <c r="H3" s="70"/>
      <c r="I3" s="70"/>
      <c r="J3" s="70"/>
      <c r="K3" s="15"/>
      <c r="L3" s="15"/>
      <c r="M3" s="14"/>
      <c r="N3" s="14"/>
    </row>
    <row r="4" spans="1:15" x14ac:dyDescent="0.25">
      <c r="B4" s="16"/>
      <c r="C4" s="71" t="str">
        <f>MID(G12,FIND("%",G12,1)+1,FIND("*",G12,1)-FIND("%",G12,1)-1)&amp;" Удмуртской Республики"""</f>
        <v>Шарканский район Удмуртской Республики"</v>
      </c>
      <c r="D4" s="71"/>
      <c r="E4" s="71"/>
      <c r="F4" s="71"/>
      <c r="G4" s="71"/>
      <c r="H4" s="71"/>
      <c r="I4" s="71"/>
      <c r="J4" s="71"/>
      <c r="K4" s="17"/>
      <c r="L4" s="17"/>
      <c r="M4" s="18"/>
      <c r="N4" s="18"/>
    </row>
    <row r="5" spans="1:15" x14ac:dyDescent="0.25">
      <c r="B5" s="16"/>
      <c r="C5" s="71" t="str">
        <f>"от__ ________ "&amp;MID(G12,FIND("Прогноз",G12,1)+8,4)-2&amp;" года  №_____"</f>
        <v>от__ ________ 2022 года  №_____</v>
      </c>
      <c r="D5" s="71"/>
      <c r="E5" s="71"/>
      <c r="F5" s="71"/>
      <c r="G5" s="71"/>
      <c r="H5" s="71"/>
      <c r="I5" s="71"/>
      <c r="J5" s="71"/>
      <c r="K5" s="17"/>
      <c r="L5" s="17"/>
      <c r="M5" s="18"/>
      <c r="N5" s="18"/>
    </row>
    <row r="6" spans="1:15" x14ac:dyDescent="0.25">
      <c r="B6" s="19"/>
    </row>
    <row r="7" spans="1:15" ht="49.5" customHeight="1" x14ac:dyDescent="0.25">
      <c r="B7" s="21"/>
      <c r="C7" s="64" t="str">
        <f>"Функциональная классификация расходов бюджета муниципального образования ""Муниципальный округ " &amp;MID(G12,FIND("%",G12,1)+1,FIND("*",G12,1)-FIND("%",G12,1)-1)&amp;" Удмуртской Республики"" на плановый период "&amp;MID(G12,FIND("Прогноз",G12,1)+8,4)&amp;" и "&amp;MID(J12,FIND("Прогноз",J12,1)+8,4)&amp;" годов"</f>
        <v>Функциональная классификация расходов бюджета муниципального образования "Муниципальный округ Шарканский район Удмуртской Республики" на плановый период 2024 и 2025 годов</v>
      </c>
      <c r="D7" s="64"/>
      <c r="E7" s="64"/>
      <c r="F7" s="64"/>
      <c r="G7" s="64"/>
      <c r="H7" s="64"/>
      <c r="I7" s="64"/>
      <c r="J7" s="64"/>
    </row>
    <row r="8" spans="1:15" x14ac:dyDescent="0.25">
      <c r="B8" s="19"/>
      <c r="F8" s="22"/>
      <c r="G8" s="23"/>
      <c r="H8" s="23"/>
      <c r="I8" s="23"/>
      <c r="J8" s="23" t="s">
        <v>2</v>
      </c>
      <c r="K8" s="23"/>
      <c r="L8" s="23"/>
      <c r="M8" s="22"/>
      <c r="N8" s="22"/>
    </row>
    <row r="9" spans="1:15" x14ac:dyDescent="0.25">
      <c r="B9" s="19"/>
      <c r="C9" s="65" t="s">
        <v>3</v>
      </c>
      <c r="D9" s="65" t="s">
        <v>4</v>
      </c>
      <c r="E9" s="66" t="s">
        <v>5</v>
      </c>
      <c r="F9" s="67" t="s">
        <v>6</v>
      </c>
      <c r="G9" s="67"/>
      <c r="H9" s="67"/>
      <c r="I9" s="67"/>
      <c r="J9" s="67"/>
      <c r="K9" s="23"/>
      <c r="L9" s="23"/>
      <c r="M9" s="22"/>
      <c r="N9" s="22"/>
    </row>
    <row r="10" spans="1:15" s="7" customFormat="1" ht="57.75" customHeight="1" x14ac:dyDescent="0.25">
      <c r="A10" s="1"/>
      <c r="B10" s="24"/>
      <c r="C10" s="65"/>
      <c r="D10" s="65"/>
      <c r="E10" s="66"/>
      <c r="F10" s="68" t="str">
        <f>MID(G12,FIND("Прогноз",G12,1)+8,4)&amp;" год"</f>
        <v>2024 год</v>
      </c>
      <c r="G10" s="68"/>
      <c r="H10" s="25" t="str">
        <f>MID(H12,FIND("Прогноз",H12,1)+8,4)&amp;" ББ="&amp;LEFT(RIGHT(H11,12),2)</f>
        <v>2024 ББ=ра</v>
      </c>
      <c r="I10" s="25" t="str">
        <f>MID(I12,FIND("Прогноз",I12,1)+8,4)&amp;" ББ="&amp;LEFT(RIGHT(I11,12),2)</f>
        <v>2024 ББ=ра</v>
      </c>
      <c r="J10" s="25" t="str">
        <f>MID(J12,FIND("Прогноз",J12,1)+8,4)&amp;" год"</f>
        <v>2025 год</v>
      </c>
      <c r="K10" s="26" t="str">
        <f>MID(K12,FIND("Прогноз",K12,1)+8,4)&amp;" ББ="&amp;LEFT(RIGHT(K11,12),2)</f>
        <v>2025 ББ=ра</v>
      </c>
      <c r="L10" s="25" t="str">
        <f>MID(L12,FIND("Прогноз",L12,1)+8,4)&amp;" ББ="&amp;LEFT(RIGHT(L11,12),2)</f>
        <v>2025 ББ=ра</v>
      </c>
      <c r="M10" s="27"/>
      <c r="N10" s="27"/>
      <c r="O10" s="11"/>
    </row>
    <row r="11" spans="1:15" s="32" customFormat="1" ht="51" hidden="1" customHeight="1" x14ac:dyDescent="0.2">
      <c r="A11" s="28" t="s">
        <v>7</v>
      </c>
      <c r="B11" s="29" t="s">
        <v>8</v>
      </c>
      <c r="C11" s="28" t="s">
        <v>9</v>
      </c>
      <c r="D11" s="28" t="s">
        <v>10</v>
      </c>
      <c r="E11" s="28" t="s">
        <v>11</v>
      </c>
      <c r="F11" s="30" t="s">
        <v>12</v>
      </c>
      <c r="G11" s="31" t="s">
        <v>13</v>
      </c>
      <c r="H11" s="31" t="s">
        <v>14</v>
      </c>
      <c r="I11" s="31" t="s">
        <v>15</v>
      </c>
      <c r="J11" s="31" t="s">
        <v>16</v>
      </c>
      <c r="K11" s="31" t="s">
        <v>17</v>
      </c>
      <c r="L11" s="31" t="s">
        <v>18</v>
      </c>
      <c r="M11" s="30" t="s">
        <v>19</v>
      </c>
      <c r="N11" s="30" t="s">
        <v>20</v>
      </c>
    </row>
    <row r="12" spans="1:15" s="37" customFormat="1" ht="44.25" hidden="1" customHeight="1" x14ac:dyDescent="0.15">
      <c r="A12" s="33" t="s">
        <v>21</v>
      </c>
      <c r="B12" s="34" t="s">
        <v>22</v>
      </c>
      <c r="C12" s="33" t="s">
        <v>3</v>
      </c>
      <c r="D12" s="33" t="s">
        <v>4</v>
      </c>
      <c r="E12" s="33" t="s">
        <v>23</v>
      </c>
      <c r="F12" s="35" t="s">
        <v>24</v>
      </c>
      <c r="G12" s="36" t="s">
        <v>25</v>
      </c>
      <c r="H12" s="36" t="s">
        <v>25</v>
      </c>
      <c r="I12" s="36" t="s">
        <v>25</v>
      </c>
      <c r="J12" s="36" t="s">
        <v>26</v>
      </c>
      <c r="K12" s="36" t="s">
        <v>26</v>
      </c>
      <c r="L12" s="36" t="s">
        <v>26</v>
      </c>
      <c r="M12" s="35" t="s">
        <v>27</v>
      </c>
      <c r="N12" s="35" t="s">
        <v>28</v>
      </c>
    </row>
    <row r="13" spans="1:15" s="44" customFormat="1" ht="14.25" hidden="1" customHeight="1" x14ac:dyDescent="0.2">
      <c r="A13" s="38" t="s">
        <v>29</v>
      </c>
      <c r="B13" s="39" t="s">
        <v>29</v>
      </c>
      <c r="C13" s="40" t="s">
        <v>29</v>
      </c>
      <c r="D13" s="40" t="s">
        <v>29</v>
      </c>
      <c r="E13" s="41" t="s">
        <v>30</v>
      </c>
      <c r="F13" s="42"/>
      <c r="G13" s="43">
        <v>911459.55</v>
      </c>
      <c r="H13" s="43">
        <v>911459.55</v>
      </c>
      <c r="I13" s="43"/>
      <c r="J13" s="43">
        <v>891193.24</v>
      </c>
      <c r="K13" s="43">
        <v>891193.24</v>
      </c>
      <c r="L13" s="43"/>
      <c r="M13" s="42"/>
      <c r="N13" s="42"/>
    </row>
    <row r="14" spans="1:15" s="48" customFormat="1" ht="14.25" x14ac:dyDescent="0.2">
      <c r="A14" s="45" t="s">
        <v>31</v>
      </c>
      <c r="B14" s="46"/>
      <c r="C14" s="40" t="s">
        <v>32</v>
      </c>
      <c r="D14" s="40" t="s">
        <v>33</v>
      </c>
      <c r="E14" s="47" t="s">
        <v>34</v>
      </c>
      <c r="F14" s="42"/>
      <c r="G14" s="43">
        <v>86469.5</v>
      </c>
      <c r="H14" s="43">
        <v>86469.5</v>
      </c>
      <c r="I14" s="43"/>
      <c r="J14" s="43">
        <v>86527.2</v>
      </c>
      <c r="K14" s="43">
        <v>86527.2</v>
      </c>
      <c r="L14" s="43"/>
      <c r="M14" s="42"/>
      <c r="N14" s="42"/>
    </row>
    <row r="15" spans="1:15" s="7" customFormat="1" ht="24.75" x14ac:dyDescent="0.25">
      <c r="A15" s="1" t="s">
        <v>35</v>
      </c>
      <c r="B15" s="2"/>
      <c r="C15" s="3" t="s">
        <v>32</v>
      </c>
      <c r="D15" s="3" t="s">
        <v>36</v>
      </c>
      <c r="E15" s="4" t="s">
        <v>37</v>
      </c>
      <c r="F15" s="5"/>
      <c r="G15" s="6">
        <v>2052</v>
      </c>
      <c r="H15" s="6">
        <v>2052</v>
      </c>
      <c r="I15" s="6"/>
      <c r="J15" s="6">
        <v>2052</v>
      </c>
      <c r="K15" s="6">
        <v>2052</v>
      </c>
      <c r="L15" s="6"/>
      <c r="M15" s="5"/>
      <c r="N15" s="5"/>
    </row>
    <row r="16" spans="1:15" s="7" customFormat="1" ht="27" customHeight="1" x14ac:dyDescent="0.25">
      <c r="A16" s="1" t="s">
        <v>38</v>
      </c>
      <c r="B16" s="2"/>
      <c r="C16" s="3" t="s">
        <v>32</v>
      </c>
      <c r="D16" s="3" t="s">
        <v>39</v>
      </c>
      <c r="E16" s="4" t="s">
        <v>40</v>
      </c>
      <c r="F16" s="5"/>
      <c r="G16" s="6">
        <v>1763.5</v>
      </c>
      <c r="H16" s="6">
        <v>1763.5</v>
      </c>
      <c r="I16" s="6"/>
      <c r="J16" s="6">
        <v>1763.5</v>
      </c>
      <c r="K16" s="6">
        <v>1763.5</v>
      </c>
      <c r="L16" s="6"/>
      <c r="M16" s="5"/>
      <c r="N16" s="5"/>
    </row>
    <row r="17" spans="1:14" s="7" customFormat="1" ht="30" customHeight="1" x14ac:dyDescent="0.25">
      <c r="A17" s="1" t="s">
        <v>41</v>
      </c>
      <c r="B17" s="2"/>
      <c r="C17" s="3" t="s">
        <v>32</v>
      </c>
      <c r="D17" s="3" t="s">
        <v>42</v>
      </c>
      <c r="E17" s="4" t="s">
        <v>43</v>
      </c>
      <c r="F17" s="5"/>
      <c r="G17" s="6">
        <v>46114.8</v>
      </c>
      <c r="H17" s="6">
        <v>46114.8</v>
      </c>
      <c r="I17" s="6"/>
      <c r="J17" s="6">
        <v>46158.8</v>
      </c>
      <c r="K17" s="6">
        <v>46158.8</v>
      </c>
      <c r="L17" s="6"/>
      <c r="M17" s="5"/>
      <c r="N17" s="5"/>
    </row>
    <row r="18" spans="1:14" s="7" customFormat="1" x14ac:dyDescent="0.25">
      <c r="A18" s="1" t="s">
        <v>44</v>
      </c>
      <c r="B18" s="2"/>
      <c r="C18" s="3" t="s">
        <v>32</v>
      </c>
      <c r="D18" s="3" t="s">
        <v>45</v>
      </c>
      <c r="E18" s="4" t="s">
        <v>46</v>
      </c>
      <c r="F18" s="5"/>
      <c r="G18" s="6">
        <v>2</v>
      </c>
      <c r="H18" s="6">
        <v>2</v>
      </c>
      <c r="I18" s="6"/>
      <c r="J18" s="6">
        <v>15.7</v>
      </c>
      <c r="K18" s="6">
        <v>15.7</v>
      </c>
      <c r="L18" s="6"/>
      <c r="M18" s="5"/>
      <c r="N18" s="5"/>
    </row>
    <row r="19" spans="1:14" s="7" customFormat="1" ht="24.75" x14ac:dyDescent="0.25">
      <c r="A19" s="1" t="s">
        <v>47</v>
      </c>
      <c r="B19" s="2"/>
      <c r="C19" s="3" t="s">
        <v>32</v>
      </c>
      <c r="D19" s="3" t="s">
        <v>48</v>
      </c>
      <c r="E19" s="4" t="s">
        <v>49</v>
      </c>
      <c r="F19" s="5"/>
      <c r="G19" s="6">
        <v>6475.1</v>
      </c>
      <c r="H19" s="6">
        <v>6475.1</v>
      </c>
      <c r="I19" s="6"/>
      <c r="J19" s="6">
        <v>6475.1</v>
      </c>
      <c r="K19" s="6">
        <v>6475.1</v>
      </c>
      <c r="L19" s="6"/>
      <c r="M19" s="5"/>
      <c r="N19" s="5"/>
    </row>
    <row r="20" spans="1:14" s="7" customFormat="1" x14ac:dyDescent="0.25">
      <c r="A20" s="1" t="s">
        <v>50</v>
      </c>
      <c r="B20" s="2"/>
      <c r="C20" s="3" t="s">
        <v>32</v>
      </c>
      <c r="D20" s="3" t="s">
        <v>51</v>
      </c>
      <c r="E20" s="4" t="s">
        <v>52</v>
      </c>
      <c r="F20" s="5"/>
      <c r="G20" s="6">
        <v>300</v>
      </c>
      <c r="H20" s="6">
        <v>300</v>
      </c>
      <c r="I20" s="6"/>
      <c r="J20" s="6">
        <v>300</v>
      </c>
      <c r="K20" s="6">
        <v>300</v>
      </c>
      <c r="L20" s="6"/>
      <c r="M20" s="5"/>
      <c r="N20" s="5"/>
    </row>
    <row r="21" spans="1:14" s="7" customFormat="1" x14ac:dyDescent="0.25">
      <c r="A21" s="1" t="s">
        <v>53</v>
      </c>
      <c r="B21" s="2"/>
      <c r="C21" s="3" t="s">
        <v>32</v>
      </c>
      <c r="D21" s="3" t="s">
        <v>54</v>
      </c>
      <c r="E21" s="4" t="s">
        <v>55</v>
      </c>
      <c r="F21" s="5"/>
      <c r="G21" s="6">
        <v>29762.1</v>
      </c>
      <c r="H21" s="6">
        <v>29762.1</v>
      </c>
      <c r="I21" s="6"/>
      <c r="J21" s="6">
        <v>29762.1</v>
      </c>
      <c r="K21" s="6">
        <v>29762.1</v>
      </c>
      <c r="L21" s="6"/>
      <c r="M21" s="5"/>
      <c r="N21" s="5"/>
    </row>
    <row r="22" spans="1:14" s="48" customFormat="1" ht="14.25" x14ac:dyDescent="0.2">
      <c r="A22" s="45" t="s">
        <v>56</v>
      </c>
      <c r="B22" s="46"/>
      <c r="C22" s="40" t="s">
        <v>36</v>
      </c>
      <c r="D22" s="40" t="s">
        <v>33</v>
      </c>
      <c r="E22" s="47" t="s">
        <v>57</v>
      </c>
      <c r="F22" s="42"/>
      <c r="G22" s="43">
        <v>1706.26</v>
      </c>
      <c r="H22" s="43">
        <v>1706.26</v>
      </c>
      <c r="I22" s="43"/>
      <c r="J22" s="43">
        <v>1768.21</v>
      </c>
      <c r="K22" s="43">
        <v>1768.21</v>
      </c>
      <c r="L22" s="43"/>
      <c r="M22" s="42"/>
      <c r="N22" s="42"/>
    </row>
    <row r="23" spans="1:14" s="7" customFormat="1" x14ac:dyDescent="0.25">
      <c r="A23" s="1" t="s">
        <v>58</v>
      </c>
      <c r="B23" s="2"/>
      <c r="C23" s="3" t="s">
        <v>36</v>
      </c>
      <c r="D23" s="3" t="s">
        <v>39</v>
      </c>
      <c r="E23" s="4" t="s">
        <v>59</v>
      </c>
      <c r="F23" s="5"/>
      <c r="G23" s="6">
        <v>1706.26</v>
      </c>
      <c r="H23" s="6">
        <v>1706.26</v>
      </c>
      <c r="I23" s="6"/>
      <c r="J23" s="6">
        <v>1768.21</v>
      </c>
      <c r="K23" s="6">
        <v>1768.21</v>
      </c>
      <c r="L23" s="6"/>
      <c r="M23" s="5"/>
      <c r="N23" s="5"/>
    </row>
    <row r="24" spans="1:14" s="48" customFormat="1" ht="14.25" x14ac:dyDescent="0.2">
      <c r="A24" s="45" t="s">
        <v>60</v>
      </c>
      <c r="B24" s="46"/>
      <c r="C24" s="40" t="s">
        <v>39</v>
      </c>
      <c r="D24" s="40" t="s">
        <v>33</v>
      </c>
      <c r="E24" s="47" t="s">
        <v>61</v>
      </c>
      <c r="F24" s="42"/>
      <c r="G24" s="43">
        <v>4748.6000000000004</v>
      </c>
      <c r="H24" s="43">
        <v>4748.6000000000004</v>
      </c>
      <c r="I24" s="43"/>
      <c r="J24" s="43">
        <v>4748.6000000000004</v>
      </c>
      <c r="K24" s="43">
        <v>4748.6000000000004</v>
      </c>
      <c r="L24" s="43"/>
      <c r="M24" s="42"/>
      <c r="N24" s="42"/>
    </row>
    <row r="25" spans="1:14" s="7" customFormat="1" ht="24.75" x14ac:dyDescent="0.25">
      <c r="A25" s="1" t="s">
        <v>62</v>
      </c>
      <c r="B25" s="2"/>
      <c r="C25" s="3" t="s">
        <v>39</v>
      </c>
      <c r="D25" s="3" t="s">
        <v>63</v>
      </c>
      <c r="E25" s="4" t="s">
        <v>64</v>
      </c>
      <c r="F25" s="5"/>
      <c r="G25" s="6">
        <v>4649.3999999999996</v>
      </c>
      <c r="H25" s="6">
        <v>4649.3999999999996</v>
      </c>
      <c r="I25" s="6"/>
      <c r="J25" s="6">
        <v>4649.3999999999996</v>
      </c>
      <c r="K25" s="6">
        <v>4649.3999999999996</v>
      </c>
      <c r="L25" s="6"/>
      <c r="M25" s="5"/>
      <c r="N25" s="5"/>
    </row>
    <row r="26" spans="1:14" s="7" customFormat="1" ht="16.5" customHeight="1" x14ac:dyDescent="0.25">
      <c r="A26" s="1" t="s">
        <v>65</v>
      </c>
      <c r="B26" s="2"/>
      <c r="C26" s="3" t="s">
        <v>39</v>
      </c>
      <c r="D26" s="3" t="s">
        <v>66</v>
      </c>
      <c r="E26" s="4" t="s">
        <v>67</v>
      </c>
      <c r="F26" s="5"/>
      <c r="G26" s="6">
        <v>99.2</v>
      </c>
      <c r="H26" s="6">
        <v>99.2</v>
      </c>
      <c r="I26" s="6"/>
      <c r="J26" s="6">
        <v>99.2</v>
      </c>
      <c r="K26" s="6">
        <v>99.2</v>
      </c>
      <c r="L26" s="6"/>
      <c r="M26" s="5"/>
      <c r="N26" s="5"/>
    </row>
    <row r="27" spans="1:14" s="48" customFormat="1" ht="14.25" x14ac:dyDescent="0.2">
      <c r="A27" s="45" t="s">
        <v>68</v>
      </c>
      <c r="B27" s="46"/>
      <c r="C27" s="40" t="s">
        <v>42</v>
      </c>
      <c r="D27" s="40" t="s">
        <v>33</v>
      </c>
      <c r="E27" s="47" t="s">
        <v>69</v>
      </c>
      <c r="F27" s="42"/>
      <c r="G27" s="43">
        <v>88298.73</v>
      </c>
      <c r="H27" s="43">
        <v>88298.73</v>
      </c>
      <c r="I27" s="43"/>
      <c r="J27" s="43">
        <v>89465.42</v>
      </c>
      <c r="K27" s="43">
        <v>89465.42</v>
      </c>
      <c r="L27" s="43"/>
      <c r="M27" s="42"/>
      <c r="N27" s="42"/>
    </row>
    <row r="28" spans="1:14" s="7" customFormat="1" x14ac:dyDescent="0.25">
      <c r="A28" s="1" t="s">
        <v>70</v>
      </c>
      <c r="B28" s="2"/>
      <c r="C28" s="3" t="s">
        <v>42</v>
      </c>
      <c r="D28" s="3" t="s">
        <v>45</v>
      </c>
      <c r="E28" s="4" t="s">
        <v>71</v>
      </c>
      <c r="F28" s="5"/>
      <c r="G28" s="6">
        <v>5</v>
      </c>
      <c r="H28" s="6">
        <v>5</v>
      </c>
      <c r="I28" s="6"/>
      <c r="J28" s="6">
        <v>5</v>
      </c>
      <c r="K28" s="6">
        <v>5</v>
      </c>
      <c r="L28" s="6"/>
      <c r="M28" s="5"/>
      <c r="N28" s="5"/>
    </row>
    <row r="29" spans="1:14" s="7" customFormat="1" x14ac:dyDescent="0.25">
      <c r="A29" s="1" t="s">
        <v>72</v>
      </c>
      <c r="B29" s="2"/>
      <c r="C29" s="3" t="s">
        <v>42</v>
      </c>
      <c r="D29" s="3" t="s">
        <v>73</v>
      </c>
      <c r="E29" s="4" t="s">
        <v>74</v>
      </c>
      <c r="F29" s="5"/>
      <c r="G29" s="6">
        <v>84642.3</v>
      </c>
      <c r="H29" s="6">
        <v>84642.3</v>
      </c>
      <c r="I29" s="6"/>
      <c r="J29" s="6">
        <v>85878.3</v>
      </c>
      <c r="K29" s="6">
        <v>85878.3</v>
      </c>
      <c r="L29" s="6"/>
      <c r="M29" s="5"/>
      <c r="N29" s="5"/>
    </row>
    <row r="30" spans="1:14" s="7" customFormat="1" x14ac:dyDescent="0.25">
      <c r="A30" s="1" t="s">
        <v>75</v>
      </c>
      <c r="B30" s="2"/>
      <c r="C30" s="3" t="s">
        <v>42</v>
      </c>
      <c r="D30" s="3" t="s">
        <v>63</v>
      </c>
      <c r="E30" s="4" t="s">
        <v>76</v>
      </c>
      <c r="F30" s="5"/>
      <c r="G30" s="6">
        <v>0.5</v>
      </c>
      <c r="H30" s="6">
        <v>0.5</v>
      </c>
      <c r="I30" s="6"/>
      <c r="J30" s="6"/>
      <c r="K30" s="6"/>
      <c r="L30" s="6"/>
      <c r="M30" s="5"/>
      <c r="N30" s="5"/>
    </row>
    <row r="31" spans="1:14" s="7" customFormat="1" x14ac:dyDescent="0.25">
      <c r="A31" s="1" t="s">
        <v>77</v>
      </c>
      <c r="B31" s="2"/>
      <c r="C31" s="3" t="s">
        <v>42</v>
      </c>
      <c r="D31" s="3" t="s">
        <v>78</v>
      </c>
      <c r="E31" s="4" t="s">
        <v>79</v>
      </c>
      <c r="F31" s="5"/>
      <c r="G31" s="6">
        <v>3650.93</v>
      </c>
      <c r="H31" s="6">
        <v>3650.93</v>
      </c>
      <c r="I31" s="6"/>
      <c r="J31" s="6">
        <v>3582.12</v>
      </c>
      <c r="K31" s="6">
        <v>3582.12</v>
      </c>
      <c r="L31" s="6"/>
      <c r="M31" s="5"/>
      <c r="N31" s="5"/>
    </row>
    <row r="32" spans="1:14" s="48" customFormat="1" ht="14.25" x14ac:dyDescent="0.2">
      <c r="A32" s="45" t="s">
        <v>80</v>
      </c>
      <c r="B32" s="46"/>
      <c r="C32" s="40" t="s">
        <v>45</v>
      </c>
      <c r="D32" s="40" t="s">
        <v>33</v>
      </c>
      <c r="E32" s="47" t="s">
        <v>81</v>
      </c>
      <c r="F32" s="42"/>
      <c r="G32" s="43">
        <v>38900.19</v>
      </c>
      <c r="H32" s="43">
        <v>38900.19</v>
      </c>
      <c r="I32" s="43"/>
      <c r="J32" s="43">
        <v>3859.83</v>
      </c>
      <c r="K32" s="43">
        <v>3859.83</v>
      </c>
      <c r="L32" s="43"/>
      <c r="M32" s="42"/>
      <c r="N32" s="42"/>
    </row>
    <row r="33" spans="1:14" s="7" customFormat="1" x14ac:dyDescent="0.25">
      <c r="A33" s="1" t="s">
        <v>82</v>
      </c>
      <c r="B33" s="2"/>
      <c r="C33" s="3" t="s">
        <v>45</v>
      </c>
      <c r="D33" s="3" t="s">
        <v>32</v>
      </c>
      <c r="E33" s="4" t="s">
        <v>83</v>
      </c>
      <c r="F33" s="5"/>
      <c r="G33" s="6">
        <v>32760.1</v>
      </c>
      <c r="H33" s="6">
        <v>32760.1</v>
      </c>
      <c r="I33" s="6"/>
      <c r="J33" s="6">
        <v>181.1</v>
      </c>
      <c r="K33" s="6">
        <v>181.1</v>
      </c>
      <c r="L33" s="6"/>
      <c r="M33" s="5"/>
      <c r="N33" s="5"/>
    </row>
    <row r="34" spans="1:14" s="7" customFormat="1" x14ac:dyDescent="0.25">
      <c r="A34" s="1" t="s">
        <v>84</v>
      </c>
      <c r="B34" s="2"/>
      <c r="C34" s="3" t="s">
        <v>45</v>
      </c>
      <c r="D34" s="3" t="s">
        <v>36</v>
      </c>
      <c r="E34" s="4" t="s">
        <v>85</v>
      </c>
      <c r="F34" s="5"/>
      <c r="G34" s="6">
        <v>2884.7</v>
      </c>
      <c r="H34" s="6">
        <v>2884.7</v>
      </c>
      <c r="I34" s="6"/>
      <c r="J34" s="6">
        <v>421.9</v>
      </c>
      <c r="K34" s="6">
        <v>421.9</v>
      </c>
      <c r="L34" s="6"/>
      <c r="M34" s="5"/>
      <c r="N34" s="5"/>
    </row>
    <row r="35" spans="1:14" s="7" customFormat="1" x14ac:dyDescent="0.25">
      <c r="A35" s="1" t="s">
        <v>86</v>
      </c>
      <c r="B35" s="2"/>
      <c r="C35" s="3" t="s">
        <v>45</v>
      </c>
      <c r="D35" s="3" t="s">
        <v>39</v>
      </c>
      <c r="E35" s="4" t="s">
        <v>87</v>
      </c>
      <c r="F35" s="5"/>
      <c r="G35" s="6">
        <v>3143.57</v>
      </c>
      <c r="H35" s="6">
        <v>3143.57</v>
      </c>
      <c r="I35" s="6"/>
      <c r="J35" s="6">
        <v>3145.01</v>
      </c>
      <c r="K35" s="6">
        <v>3145.01</v>
      </c>
      <c r="L35" s="6"/>
      <c r="M35" s="5"/>
      <c r="N35" s="5"/>
    </row>
    <row r="36" spans="1:14" s="7" customFormat="1" x14ac:dyDescent="0.25">
      <c r="A36" s="1" t="s">
        <v>88</v>
      </c>
      <c r="B36" s="2"/>
      <c r="C36" s="3" t="s">
        <v>45</v>
      </c>
      <c r="D36" s="3" t="s">
        <v>45</v>
      </c>
      <c r="E36" s="4" t="s">
        <v>89</v>
      </c>
      <c r="F36" s="5"/>
      <c r="G36" s="6">
        <v>111.82</v>
      </c>
      <c r="H36" s="6">
        <v>111.82</v>
      </c>
      <c r="I36" s="6"/>
      <c r="J36" s="6">
        <v>111.82</v>
      </c>
      <c r="K36" s="6">
        <v>111.82</v>
      </c>
      <c r="L36" s="6"/>
      <c r="M36" s="5"/>
      <c r="N36" s="5"/>
    </row>
    <row r="37" spans="1:14" s="48" customFormat="1" ht="14.25" x14ac:dyDescent="0.2">
      <c r="A37" s="45" t="s">
        <v>90</v>
      </c>
      <c r="B37" s="46"/>
      <c r="C37" s="40" t="s">
        <v>48</v>
      </c>
      <c r="D37" s="40" t="s">
        <v>33</v>
      </c>
      <c r="E37" s="47" t="s">
        <v>91</v>
      </c>
      <c r="F37" s="42"/>
      <c r="G37" s="43">
        <v>795</v>
      </c>
      <c r="H37" s="43">
        <v>795</v>
      </c>
      <c r="I37" s="43"/>
      <c r="J37" s="43">
        <v>795</v>
      </c>
      <c r="K37" s="43">
        <v>795</v>
      </c>
      <c r="L37" s="43"/>
      <c r="M37" s="42"/>
      <c r="N37" s="42"/>
    </row>
    <row r="38" spans="1:14" s="7" customFormat="1" x14ac:dyDescent="0.25">
      <c r="A38" s="1" t="s">
        <v>92</v>
      </c>
      <c r="B38" s="2"/>
      <c r="C38" s="3" t="s">
        <v>48</v>
      </c>
      <c r="D38" s="3" t="s">
        <v>45</v>
      </c>
      <c r="E38" s="4" t="s">
        <v>93</v>
      </c>
      <c r="F38" s="5"/>
      <c r="G38" s="6">
        <v>795</v>
      </c>
      <c r="H38" s="6">
        <v>795</v>
      </c>
      <c r="I38" s="6"/>
      <c r="J38" s="6">
        <v>795</v>
      </c>
      <c r="K38" s="6">
        <v>795</v>
      </c>
      <c r="L38" s="6"/>
      <c r="M38" s="5"/>
      <c r="N38" s="5"/>
    </row>
    <row r="39" spans="1:14" s="48" customFormat="1" ht="14.25" x14ac:dyDescent="0.2">
      <c r="A39" s="45" t="s">
        <v>94</v>
      </c>
      <c r="B39" s="46"/>
      <c r="C39" s="40" t="s">
        <v>95</v>
      </c>
      <c r="D39" s="40" t="s">
        <v>33</v>
      </c>
      <c r="E39" s="47" t="s">
        <v>96</v>
      </c>
      <c r="F39" s="42"/>
      <c r="G39" s="43">
        <v>548632.11</v>
      </c>
      <c r="H39" s="43">
        <v>548632.11</v>
      </c>
      <c r="I39" s="43"/>
      <c r="J39" s="43">
        <v>546962.07999999996</v>
      </c>
      <c r="K39" s="43">
        <v>546962.07999999996</v>
      </c>
      <c r="L39" s="43"/>
      <c r="M39" s="42"/>
      <c r="N39" s="42"/>
    </row>
    <row r="40" spans="1:14" s="7" customFormat="1" x14ac:dyDescent="0.25">
      <c r="A40" s="1" t="s">
        <v>97</v>
      </c>
      <c r="B40" s="2"/>
      <c r="C40" s="3" t="s">
        <v>95</v>
      </c>
      <c r="D40" s="3" t="s">
        <v>32</v>
      </c>
      <c r="E40" s="4" t="s">
        <v>98</v>
      </c>
      <c r="F40" s="5"/>
      <c r="G40" s="6">
        <v>110917.78</v>
      </c>
      <c r="H40" s="6">
        <v>110917.78</v>
      </c>
      <c r="I40" s="6"/>
      <c r="J40" s="6">
        <v>110469.87</v>
      </c>
      <c r="K40" s="6">
        <v>110469.87</v>
      </c>
      <c r="L40" s="6"/>
      <c r="M40" s="5"/>
      <c r="N40" s="5"/>
    </row>
    <row r="41" spans="1:14" s="7" customFormat="1" x14ac:dyDescent="0.25">
      <c r="A41" s="1" t="s">
        <v>99</v>
      </c>
      <c r="B41" s="2"/>
      <c r="C41" s="3" t="s">
        <v>95</v>
      </c>
      <c r="D41" s="3" t="s">
        <v>36</v>
      </c>
      <c r="E41" s="4" t="s">
        <v>100</v>
      </c>
      <c r="F41" s="5"/>
      <c r="G41" s="6">
        <v>376639.46</v>
      </c>
      <c r="H41" s="6">
        <v>376639.46</v>
      </c>
      <c r="I41" s="6"/>
      <c r="J41" s="6">
        <v>375517.34</v>
      </c>
      <c r="K41" s="6">
        <v>375517.34</v>
      </c>
      <c r="L41" s="6"/>
      <c r="M41" s="5"/>
      <c r="N41" s="5"/>
    </row>
    <row r="42" spans="1:14" s="7" customFormat="1" x14ac:dyDescent="0.25">
      <c r="A42" s="1" t="s">
        <v>101</v>
      </c>
      <c r="B42" s="2"/>
      <c r="C42" s="3" t="s">
        <v>95</v>
      </c>
      <c r="D42" s="3" t="s">
        <v>39</v>
      </c>
      <c r="E42" s="4" t="s">
        <v>102</v>
      </c>
      <c r="F42" s="5"/>
      <c r="G42" s="6">
        <v>44533.599999999999</v>
      </c>
      <c r="H42" s="6">
        <v>44533.599999999999</v>
      </c>
      <c r="I42" s="6"/>
      <c r="J42" s="6">
        <v>44533.599999999999</v>
      </c>
      <c r="K42" s="6">
        <v>44533.599999999999</v>
      </c>
      <c r="L42" s="6"/>
      <c r="M42" s="5"/>
      <c r="N42" s="5"/>
    </row>
    <row r="43" spans="1:14" s="7" customFormat="1" x14ac:dyDescent="0.25">
      <c r="A43" s="1" t="s">
        <v>103</v>
      </c>
      <c r="B43" s="2"/>
      <c r="C43" s="3" t="s">
        <v>95</v>
      </c>
      <c r="D43" s="3" t="s">
        <v>45</v>
      </c>
      <c r="E43" s="4" t="s">
        <v>104</v>
      </c>
      <c r="F43" s="5"/>
      <c r="G43" s="6">
        <v>46.8</v>
      </c>
      <c r="H43" s="6">
        <v>46.8</v>
      </c>
      <c r="I43" s="6"/>
      <c r="J43" s="6">
        <v>46.8</v>
      </c>
      <c r="K43" s="6">
        <v>46.8</v>
      </c>
      <c r="L43" s="6"/>
      <c r="M43" s="5"/>
      <c r="N43" s="5"/>
    </row>
    <row r="44" spans="1:14" s="7" customFormat="1" x14ac:dyDescent="0.25">
      <c r="A44" s="1" t="s">
        <v>105</v>
      </c>
      <c r="B44" s="2"/>
      <c r="C44" s="3" t="s">
        <v>95</v>
      </c>
      <c r="D44" s="3" t="s">
        <v>95</v>
      </c>
      <c r="E44" s="4" t="s">
        <v>106</v>
      </c>
      <c r="F44" s="5"/>
      <c r="G44" s="6">
        <v>6150.7</v>
      </c>
      <c r="H44" s="6">
        <v>6150.7</v>
      </c>
      <c r="I44" s="6"/>
      <c r="J44" s="6">
        <v>6150.7</v>
      </c>
      <c r="K44" s="6">
        <v>6150.7</v>
      </c>
      <c r="L44" s="6"/>
      <c r="M44" s="5"/>
      <c r="N44" s="5"/>
    </row>
    <row r="45" spans="1:14" s="7" customFormat="1" x14ac:dyDescent="0.25">
      <c r="A45" s="1" t="s">
        <v>107</v>
      </c>
      <c r="B45" s="2"/>
      <c r="C45" s="3" t="s">
        <v>95</v>
      </c>
      <c r="D45" s="3" t="s">
        <v>73</v>
      </c>
      <c r="E45" s="4" t="s">
        <v>108</v>
      </c>
      <c r="F45" s="5"/>
      <c r="G45" s="6">
        <v>10343.77</v>
      </c>
      <c r="H45" s="6">
        <v>10343.77</v>
      </c>
      <c r="I45" s="6"/>
      <c r="J45" s="6">
        <v>10243.77</v>
      </c>
      <c r="K45" s="6">
        <v>10243.77</v>
      </c>
      <c r="L45" s="6"/>
      <c r="M45" s="5"/>
      <c r="N45" s="5"/>
    </row>
    <row r="46" spans="1:14" s="48" customFormat="1" ht="14.25" x14ac:dyDescent="0.2">
      <c r="A46" s="45" t="s">
        <v>109</v>
      </c>
      <c r="B46" s="46"/>
      <c r="C46" s="40" t="s">
        <v>110</v>
      </c>
      <c r="D46" s="40" t="s">
        <v>33</v>
      </c>
      <c r="E46" s="47" t="s">
        <v>111</v>
      </c>
      <c r="F46" s="42"/>
      <c r="G46" s="43">
        <v>111167.76</v>
      </c>
      <c r="H46" s="43">
        <v>111167.76</v>
      </c>
      <c r="I46" s="43"/>
      <c r="J46" s="43">
        <v>109528.5</v>
      </c>
      <c r="K46" s="43">
        <v>109528.5</v>
      </c>
      <c r="L46" s="43"/>
      <c r="M46" s="42"/>
      <c r="N46" s="42"/>
    </row>
    <row r="47" spans="1:14" s="7" customFormat="1" x14ac:dyDescent="0.25">
      <c r="A47" s="1" t="s">
        <v>112</v>
      </c>
      <c r="B47" s="2"/>
      <c r="C47" s="3" t="s">
        <v>110</v>
      </c>
      <c r="D47" s="3" t="s">
        <v>32</v>
      </c>
      <c r="E47" s="4" t="s">
        <v>113</v>
      </c>
      <c r="F47" s="5"/>
      <c r="G47" s="6">
        <v>84129.76</v>
      </c>
      <c r="H47" s="6">
        <v>84129.76</v>
      </c>
      <c r="I47" s="6"/>
      <c r="J47" s="6">
        <v>84066.9</v>
      </c>
      <c r="K47" s="6">
        <v>84066.9</v>
      </c>
      <c r="L47" s="6"/>
      <c r="M47" s="5"/>
      <c r="N47" s="5"/>
    </row>
    <row r="48" spans="1:14" s="7" customFormat="1" x14ac:dyDescent="0.25">
      <c r="A48" s="1" t="s">
        <v>114</v>
      </c>
      <c r="B48" s="2"/>
      <c r="C48" s="3" t="s">
        <v>110</v>
      </c>
      <c r="D48" s="3" t="s">
        <v>42</v>
      </c>
      <c r="E48" s="4" t="s">
        <v>115</v>
      </c>
      <c r="F48" s="5"/>
      <c r="G48" s="6">
        <v>27038</v>
      </c>
      <c r="H48" s="6">
        <v>27038</v>
      </c>
      <c r="I48" s="6"/>
      <c r="J48" s="6">
        <v>25461.599999999999</v>
      </c>
      <c r="K48" s="6">
        <v>25461.599999999999</v>
      </c>
      <c r="L48" s="6"/>
      <c r="M48" s="5"/>
      <c r="N48" s="5"/>
    </row>
    <row r="49" spans="1:14" s="48" customFormat="1" ht="14.25" x14ac:dyDescent="0.2">
      <c r="A49" s="45" t="s">
        <v>116</v>
      </c>
      <c r="B49" s="46"/>
      <c r="C49" s="40" t="s">
        <v>63</v>
      </c>
      <c r="D49" s="40" t="s">
        <v>33</v>
      </c>
      <c r="E49" s="47" t="s">
        <v>117</v>
      </c>
      <c r="F49" s="42"/>
      <c r="G49" s="43">
        <v>7304.9</v>
      </c>
      <c r="H49" s="43">
        <v>7304.9</v>
      </c>
      <c r="I49" s="43"/>
      <c r="J49" s="43">
        <v>7304.9</v>
      </c>
      <c r="K49" s="43">
        <v>7304.9</v>
      </c>
      <c r="L49" s="43"/>
      <c r="M49" s="42"/>
      <c r="N49" s="42"/>
    </row>
    <row r="50" spans="1:14" s="7" customFormat="1" x14ac:dyDescent="0.25">
      <c r="A50" s="1" t="s">
        <v>118</v>
      </c>
      <c r="B50" s="2"/>
      <c r="C50" s="3" t="s">
        <v>63</v>
      </c>
      <c r="D50" s="3" t="s">
        <v>32</v>
      </c>
      <c r="E50" s="4" t="s">
        <v>119</v>
      </c>
      <c r="F50" s="5"/>
      <c r="G50" s="6">
        <v>1921.1</v>
      </c>
      <c r="H50" s="6">
        <v>1921.1</v>
      </c>
      <c r="I50" s="6"/>
      <c r="J50" s="6">
        <v>1921.1</v>
      </c>
      <c r="K50" s="6">
        <v>1921.1</v>
      </c>
      <c r="L50" s="6"/>
      <c r="M50" s="5"/>
      <c r="N50" s="5"/>
    </row>
    <row r="51" spans="1:14" s="7" customFormat="1" x14ac:dyDescent="0.25">
      <c r="A51" s="1" t="s">
        <v>120</v>
      </c>
      <c r="B51" s="2"/>
      <c r="C51" s="3" t="s">
        <v>63</v>
      </c>
      <c r="D51" s="3" t="s">
        <v>39</v>
      </c>
      <c r="E51" s="4" t="s">
        <v>121</v>
      </c>
      <c r="F51" s="5"/>
      <c r="G51" s="6">
        <v>15.12</v>
      </c>
      <c r="H51" s="6">
        <v>15.12</v>
      </c>
      <c r="I51" s="6"/>
      <c r="J51" s="6">
        <v>15.12</v>
      </c>
      <c r="K51" s="6">
        <v>15.12</v>
      </c>
      <c r="L51" s="6"/>
      <c r="M51" s="5"/>
      <c r="N51" s="5"/>
    </row>
    <row r="52" spans="1:14" s="7" customFormat="1" x14ac:dyDescent="0.25">
      <c r="A52" s="1" t="s">
        <v>122</v>
      </c>
      <c r="B52" s="2"/>
      <c r="C52" s="3" t="s">
        <v>63</v>
      </c>
      <c r="D52" s="3" t="s">
        <v>42</v>
      </c>
      <c r="E52" s="4" t="s">
        <v>123</v>
      </c>
      <c r="F52" s="5"/>
      <c r="G52" s="6">
        <v>5172.88</v>
      </c>
      <c r="H52" s="6">
        <v>5172.88</v>
      </c>
      <c r="I52" s="6"/>
      <c r="J52" s="6">
        <v>5172.88</v>
      </c>
      <c r="K52" s="6">
        <v>5172.88</v>
      </c>
      <c r="L52" s="6"/>
      <c r="M52" s="5"/>
      <c r="N52" s="5"/>
    </row>
    <row r="53" spans="1:14" s="7" customFormat="1" x14ac:dyDescent="0.25">
      <c r="A53" s="1" t="s">
        <v>124</v>
      </c>
      <c r="B53" s="2"/>
      <c r="C53" s="3" t="s">
        <v>63</v>
      </c>
      <c r="D53" s="3" t="s">
        <v>48</v>
      </c>
      <c r="E53" s="4" t="s">
        <v>125</v>
      </c>
      <c r="F53" s="5"/>
      <c r="G53" s="6">
        <v>195.8</v>
      </c>
      <c r="H53" s="6">
        <v>195.8</v>
      </c>
      <c r="I53" s="6"/>
      <c r="J53" s="6">
        <v>195.8</v>
      </c>
      <c r="K53" s="6">
        <v>195.8</v>
      </c>
      <c r="L53" s="6"/>
      <c r="M53" s="5"/>
      <c r="N53" s="5"/>
    </row>
    <row r="54" spans="1:14" s="48" customFormat="1" ht="14.25" x14ac:dyDescent="0.2">
      <c r="A54" s="45" t="s">
        <v>126</v>
      </c>
      <c r="B54" s="46"/>
      <c r="C54" s="40" t="s">
        <v>51</v>
      </c>
      <c r="D54" s="40" t="s">
        <v>33</v>
      </c>
      <c r="E54" s="47" t="s">
        <v>127</v>
      </c>
      <c r="F54" s="42"/>
      <c r="G54" s="43">
        <v>10469.299999999999</v>
      </c>
      <c r="H54" s="43">
        <v>10469.299999999999</v>
      </c>
      <c r="I54" s="43"/>
      <c r="J54" s="43">
        <v>10466.299999999999</v>
      </c>
      <c r="K54" s="43">
        <v>10466.299999999999</v>
      </c>
      <c r="L54" s="43"/>
      <c r="M54" s="42"/>
      <c r="N54" s="42"/>
    </row>
    <row r="55" spans="1:14" s="7" customFormat="1" x14ac:dyDescent="0.25">
      <c r="A55" s="1" t="s">
        <v>128</v>
      </c>
      <c r="B55" s="2"/>
      <c r="C55" s="3" t="s">
        <v>51</v>
      </c>
      <c r="D55" s="3" t="s">
        <v>32</v>
      </c>
      <c r="E55" s="4" t="s">
        <v>129</v>
      </c>
      <c r="F55" s="5"/>
      <c r="G55" s="6">
        <v>183</v>
      </c>
      <c r="H55" s="6">
        <v>183</v>
      </c>
      <c r="I55" s="6"/>
      <c r="J55" s="6">
        <v>180</v>
      </c>
      <c r="K55" s="6">
        <v>180</v>
      </c>
      <c r="L55" s="6"/>
      <c r="M55" s="5"/>
      <c r="N55" s="5"/>
    </row>
    <row r="56" spans="1:14" s="7" customFormat="1" x14ac:dyDescent="0.25">
      <c r="A56" s="1" t="s">
        <v>130</v>
      </c>
      <c r="B56" s="2"/>
      <c r="C56" s="3" t="s">
        <v>51</v>
      </c>
      <c r="D56" s="3" t="s">
        <v>36</v>
      </c>
      <c r="E56" s="4" t="s">
        <v>131</v>
      </c>
      <c r="F56" s="5"/>
      <c r="G56" s="6">
        <v>10286.299999999999</v>
      </c>
      <c r="H56" s="6">
        <v>10286.299999999999</v>
      </c>
      <c r="I56" s="6"/>
      <c r="J56" s="6">
        <v>10286.299999999999</v>
      </c>
      <c r="K56" s="6">
        <v>10286.299999999999</v>
      </c>
      <c r="L56" s="6"/>
      <c r="M56" s="5"/>
      <c r="N56" s="5"/>
    </row>
    <row r="57" spans="1:14" s="48" customFormat="1" ht="14.25" x14ac:dyDescent="0.2">
      <c r="A57" s="45" t="s">
        <v>132</v>
      </c>
      <c r="B57" s="46"/>
      <c r="C57" s="40" t="s">
        <v>54</v>
      </c>
      <c r="D57" s="40" t="s">
        <v>33</v>
      </c>
      <c r="E57" s="47" t="s">
        <v>133</v>
      </c>
      <c r="F57" s="42"/>
      <c r="G57" s="43">
        <v>1767.2</v>
      </c>
      <c r="H57" s="43">
        <v>1767.2</v>
      </c>
      <c r="I57" s="43"/>
      <c r="J57" s="43">
        <v>1767.2</v>
      </c>
      <c r="K57" s="43">
        <v>1767.2</v>
      </c>
      <c r="L57" s="43"/>
      <c r="M57" s="42"/>
      <c r="N57" s="42"/>
    </row>
    <row r="58" spans="1:14" s="7" customFormat="1" x14ac:dyDescent="0.25">
      <c r="A58" s="1" t="s">
        <v>134</v>
      </c>
      <c r="B58" s="2"/>
      <c r="C58" s="3" t="s">
        <v>54</v>
      </c>
      <c r="D58" s="3" t="s">
        <v>32</v>
      </c>
      <c r="E58" s="4" t="s">
        <v>135</v>
      </c>
      <c r="F58" s="5"/>
      <c r="G58" s="6">
        <v>1767.2</v>
      </c>
      <c r="H58" s="6">
        <v>1767.2</v>
      </c>
      <c r="I58" s="6"/>
      <c r="J58" s="6">
        <v>1767.2</v>
      </c>
      <c r="K58" s="6">
        <v>1767.2</v>
      </c>
      <c r="L58" s="6"/>
      <c r="M58" s="5"/>
      <c r="N58" s="5"/>
    </row>
    <row r="59" spans="1:14" s="48" customFormat="1" ht="14.25" x14ac:dyDescent="0.2">
      <c r="A59" s="45" t="s">
        <v>136</v>
      </c>
      <c r="B59" s="46"/>
      <c r="C59" s="40" t="s">
        <v>137</v>
      </c>
      <c r="D59" s="40" t="s">
        <v>137</v>
      </c>
      <c r="E59" s="47" t="s">
        <v>138</v>
      </c>
      <c r="F59" s="42"/>
      <c r="G59" s="43">
        <v>11200</v>
      </c>
      <c r="H59" s="43">
        <v>11200</v>
      </c>
      <c r="I59" s="43"/>
      <c r="J59" s="43">
        <v>28000</v>
      </c>
      <c r="K59" s="43">
        <v>28000</v>
      </c>
      <c r="L59" s="43"/>
      <c r="M59" s="42"/>
      <c r="N59" s="42"/>
    </row>
    <row r="60" spans="1:14" s="48" customFormat="1" x14ac:dyDescent="0.25">
      <c r="A60" s="49"/>
      <c r="B60" s="50"/>
      <c r="C60" s="51"/>
      <c r="D60" s="52"/>
      <c r="E60" s="53" t="s">
        <v>139</v>
      </c>
      <c r="F60" s="54">
        <f>F13</f>
        <v>0</v>
      </c>
      <c r="G60" s="55">
        <f>G13</f>
        <v>911459.55</v>
      </c>
      <c r="H60" s="56"/>
      <c r="I60" s="56"/>
      <c r="J60" s="55">
        <f>J13</f>
        <v>891193.24</v>
      </c>
      <c r="K60" s="56"/>
      <c r="L60" s="56"/>
      <c r="M60" s="54"/>
      <c r="N60" s="54"/>
    </row>
    <row r="61" spans="1:14" s="7" customFormat="1" x14ac:dyDescent="0.25">
      <c r="A61" s="57"/>
      <c r="B61" s="58"/>
      <c r="C61" s="8"/>
      <c r="D61" s="8"/>
      <c r="E61" s="8"/>
      <c r="F61" s="20"/>
      <c r="G61" s="11"/>
      <c r="H61" s="11"/>
      <c r="I61" s="11"/>
      <c r="J61" s="11"/>
      <c r="K61" s="11"/>
      <c r="L61" s="11"/>
      <c r="M61" s="20"/>
      <c r="N61" s="20"/>
    </row>
    <row r="62" spans="1:14" s="7" customFormat="1" x14ac:dyDescent="0.25">
      <c r="A62" s="57"/>
      <c r="B62" s="58"/>
      <c r="C62" s="8"/>
      <c r="D62" s="8"/>
      <c r="E62" s="8"/>
      <c r="F62" s="20"/>
      <c r="G62" s="11"/>
      <c r="H62" s="11"/>
      <c r="I62" s="11"/>
      <c r="J62" s="11"/>
      <c r="K62" s="11"/>
      <c r="L62" s="11"/>
      <c r="M62" s="20"/>
      <c r="N62" s="20"/>
    </row>
    <row r="63" spans="1:14" s="7" customFormat="1" x14ac:dyDescent="0.25">
      <c r="A63" s="57"/>
      <c r="B63" s="58"/>
      <c r="C63" s="8"/>
      <c r="D63" s="8"/>
      <c r="E63" s="8"/>
      <c r="F63" s="20"/>
      <c r="G63" s="11"/>
      <c r="H63" s="11"/>
      <c r="I63" s="11"/>
      <c r="J63" s="11"/>
      <c r="K63" s="11"/>
      <c r="L63" s="11"/>
      <c r="M63" s="20"/>
      <c r="N63" s="20"/>
    </row>
    <row r="64" spans="1:14" s="7" customFormat="1" x14ac:dyDescent="0.25">
      <c r="A64" s="57"/>
      <c r="B64" s="58"/>
      <c r="C64" s="8"/>
      <c r="D64" s="8"/>
      <c r="E64" s="8"/>
      <c r="F64" s="20"/>
      <c r="G64" s="11"/>
      <c r="H64" s="11"/>
      <c r="I64" s="11"/>
      <c r="J64" s="11"/>
      <c r="K64" s="11"/>
      <c r="L64" s="11"/>
      <c r="M64" s="20"/>
      <c r="N64" s="20"/>
    </row>
    <row r="65" spans="1:14" s="48" customFormat="1" x14ac:dyDescent="0.25">
      <c r="A65" s="49"/>
      <c r="B65" s="59"/>
      <c r="C65" s="8"/>
      <c r="D65" s="8"/>
      <c r="E65" s="8"/>
      <c r="F65" s="20"/>
      <c r="G65" s="11"/>
      <c r="H65" s="11"/>
      <c r="I65" s="11"/>
      <c r="J65" s="11"/>
      <c r="K65" s="11"/>
      <c r="L65" s="11"/>
      <c r="M65" s="20"/>
      <c r="N65" s="20"/>
    </row>
    <row r="66" spans="1:14" s="7" customFormat="1" x14ac:dyDescent="0.25">
      <c r="A66" s="57"/>
      <c r="B66" s="58"/>
      <c r="C66" s="8"/>
      <c r="D66" s="8"/>
      <c r="E66" s="8"/>
      <c r="F66" s="20"/>
      <c r="G66" s="11"/>
      <c r="H66" s="11"/>
      <c r="I66" s="11"/>
      <c r="J66" s="11"/>
      <c r="K66" s="11"/>
      <c r="L66" s="11"/>
      <c r="M66" s="20"/>
      <c r="N66" s="20"/>
    </row>
    <row r="67" spans="1:14" s="7" customFormat="1" x14ac:dyDescent="0.25">
      <c r="A67" s="57"/>
      <c r="B67" s="58"/>
      <c r="C67" s="8"/>
      <c r="D67" s="8"/>
      <c r="E67" s="8"/>
      <c r="F67" s="20"/>
      <c r="G67" s="11"/>
      <c r="H67" s="11"/>
      <c r="I67" s="11"/>
      <c r="J67" s="11"/>
      <c r="K67" s="11"/>
      <c r="L67" s="11"/>
      <c r="M67" s="20"/>
      <c r="N67" s="20"/>
    </row>
    <row r="68" spans="1:14" s="48" customFormat="1" x14ac:dyDescent="0.25">
      <c r="A68" s="49"/>
      <c r="B68" s="59"/>
      <c r="C68" s="8"/>
      <c r="D68" s="8"/>
      <c r="E68" s="8"/>
      <c r="F68" s="20"/>
      <c r="G68" s="11"/>
      <c r="H68" s="11"/>
      <c r="I68" s="11"/>
      <c r="J68" s="11"/>
      <c r="K68" s="11"/>
      <c r="L68" s="11"/>
      <c r="M68" s="20"/>
      <c r="N68" s="20"/>
    </row>
    <row r="69" spans="1:14" s="7" customFormat="1" x14ac:dyDescent="0.25">
      <c r="A69" s="57"/>
      <c r="B69" s="58"/>
      <c r="C69" s="8"/>
      <c r="D69" s="8"/>
      <c r="E69" s="8"/>
      <c r="F69" s="20"/>
      <c r="G69" s="11"/>
      <c r="H69" s="11"/>
      <c r="I69" s="11"/>
      <c r="J69" s="11"/>
      <c r="K69" s="11"/>
      <c r="L69" s="11"/>
      <c r="M69" s="20"/>
      <c r="N69" s="20"/>
    </row>
    <row r="70" spans="1:14" s="7" customFormat="1" x14ac:dyDescent="0.25">
      <c r="A70" s="57"/>
      <c r="B70" s="58"/>
      <c r="C70" s="8"/>
      <c r="D70" s="8"/>
      <c r="E70" s="8"/>
      <c r="F70" s="20"/>
      <c r="G70" s="11"/>
      <c r="H70" s="11"/>
      <c r="I70" s="11"/>
      <c r="J70" s="11"/>
      <c r="K70" s="11"/>
      <c r="L70" s="11"/>
      <c r="M70" s="20"/>
      <c r="N70" s="20"/>
    </row>
    <row r="71" spans="1:14" s="62" customFormat="1" x14ac:dyDescent="0.25">
      <c r="A71" s="60"/>
      <c r="B71" s="61"/>
      <c r="C71" s="8"/>
      <c r="D71" s="8"/>
      <c r="E71" s="8"/>
      <c r="F71" s="20"/>
      <c r="G71" s="11"/>
      <c r="H71" s="11"/>
      <c r="I71" s="11"/>
      <c r="J71" s="11"/>
      <c r="K71" s="11"/>
      <c r="L71" s="11"/>
      <c r="M71" s="20"/>
      <c r="N71" s="20"/>
    </row>
    <row r="72" spans="1:14" s="7" customFormat="1" x14ac:dyDescent="0.25">
      <c r="A72" s="57"/>
      <c r="B72" s="58"/>
      <c r="C72" s="8"/>
      <c r="D72" s="8"/>
      <c r="E72" s="8"/>
      <c r="F72" s="20"/>
      <c r="G72" s="11"/>
      <c r="H72" s="11"/>
      <c r="I72" s="11"/>
      <c r="J72" s="11"/>
      <c r="K72" s="11"/>
      <c r="L72" s="11"/>
      <c r="M72" s="20"/>
      <c r="N72" s="20"/>
    </row>
    <row r="73" spans="1:14" s="48" customFormat="1" x14ac:dyDescent="0.25">
      <c r="A73" s="49"/>
      <c r="B73" s="59"/>
      <c r="C73" s="8"/>
      <c r="D73" s="8"/>
      <c r="E73" s="8"/>
      <c r="F73" s="20"/>
      <c r="G73" s="11"/>
      <c r="H73" s="11"/>
      <c r="I73" s="11"/>
      <c r="J73" s="11"/>
      <c r="K73" s="11"/>
      <c r="L73" s="11"/>
      <c r="M73" s="20"/>
      <c r="N73" s="20"/>
    </row>
    <row r="74" spans="1:14" s="7" customFormat="1" x14ac:dyDescent="0.25">
      <c r="A74" s="57"/>
      <c r="B74" s="58"/>
      <c r="C74" s="8"/>
      <c r="D74" s="8"/>
      <c r="E74" s="8"/>
      <c r="F74" s="20"/>
      <c r="G74" s="11"/>
      <c r="H74" s="11"/>
      <c r="I74" s="11"/>
      <c r="J74" s="11"/>
      <c r="K74" s="11"/>
      <c r="L74" s="11"/>
      <c r="M74" s="20"/>
      <c r="N74" s="20"/>
    </row>
    <row r="75" spans="1:14" s="7" customFormat="1" x14ac:dyDescent="0.25">
      <c r="A75" s="57"/>
      <c r="B75" s="58"/>
      <c r="C75" s="8"/>
      <c r="D75" s="8"/>
      <c r="E75" s="8"/>
      <c r="F75" s="20"/>
      <c r="G75" s="11"/>
      <c r="H75" s="11"/>
      <c r="I75" s="11"/>
      <c r="J75" s="11"/>
      <c r="K75" s="11"/>
      <c r="L75" s="11"/>
      <c r="M75" s="20"/>
      <c r="N75" s="20"/>
    </row>
    <row r="76" spans="1:14" s="7" customFormat="1" x14ac:dyDescent="0.25">
      <c r="A76" s="57"/>
      <c r="B76" s="58"/>
      <c r="C76" s="8"/>
      <c r="D76" s="8"/>
      <c r="E76" s="8"/>
      <c r="F76" s="20"/>
      <c r="G76" s="11"/>
      <c r="H76" s="11"/>
      <c r="I76" s="11"/>
      <c r="J76" s="11"/>
      <c r="K76" s="11"/>
      <c r="L76" s="11"/>
      <c r="M76" s="20"/>
      <c r="N76" s="20"/>
    </row>
    <row r="77" spans="1:14" s="7" customFormat="1" x14ac:dyDescent="0.25">
      <c r="A77" s="57"/>
      <c r="B77" s="58"/>
      <c r="C77" s="8"/>
      <c r="D77" s="8"/>
      <c r="E77" s="8"/>
      <c r="F77" s="20"/>
      <c r="G77" s="11"/>
      <c r="H77" s="11"/>
      <c r="I77" s="11"/>
      <c r="J77" s="11"/>
      <c r="K77" s="11"/>
      <c r="L77" s="11"/>
      <c r="M77" s="20"/>
      <c r="N77" s="20"/>
    </row>
    <row r="78" spans="1:14" s="62" customFormat="1" x14ac:dyDescent="0.25">
      <c r="A78" s="60"/>
      <c r="B78" s="61"/>
      <c r="C78" s="8"/>
      <c r="D78" s="8"/>
      <c r="E78" s="8"/>
      <c r="F78" s="20"/>
      <c r="G78" s="11"/>
      <c r="H78" s="11"/>
      <c r="I78" s="11"/>
      <c r="J78" s="11"/>
      <c r="K78" s="11"/>
      <c r="L78" s="11"/>
      <c r="M78" s="20"/>
      <c r="N78" s="20"/>
    </row>
    <row r="79" spans="1:14" s="48" customFormat="1" x14ac:dyDescent="0.25">
      <c r="A79" s="49"/>
      <c r="B79" s="59"/>
      <c r="C79" s="8"/>
      <c r="D79" s="8"/>
      <c r="E79" s="8"/>
      <c r="F79" s="20"/>
      <c r="G79" s="11"/>
      <c r="H79" s="11"/>
      <c r="I79" s="11"/>
      <c r="J79" s="11"/>
      <c r="K79" s="11"/>
      <c r="L79" s="11"/>
      <c r="M79" s="20"/>
      <c r="N79" s="20"/>
    </row>
    <row r="80" spans="1:14" s="7" customFormat="1" x14ac:dyDescent="0.25">
      <c r="A80" s="57"/>
      <c r="B80" s="58"/>
      <c r="C80" s="8"/>
      <c r="D80" s="8"/>
      <c r="E80" s="8"/>
      <c r="F80" s="20"/>
      <c r="G80" s="11"/>
      <c r="H80" s="11"/>
      <c r="I80" s="11"/>
      <c r="J80" s="11"/>
      <c r="K80" s="11"/>
      <c r="L80" s="11"/>
      <c r="M80" s="20"/>
      <c r="N80" s="20"/>
    </row>
    <row r="81" spans="1:14" s="7" customFormat="1" x14ac:dyDescent="0.25">
      <c r="A81" s="57"/>
      <c r="B81" s="58"/>
      <c r="C81" s="8"/>
      <c r="D81" s="8"/>
      <c r="E81" s="8"/>
      <c r="F81" s="20"/>
      <c r="G81" s="11"/>
      <c r="H81" s="11"/>
      <c r="I81" s="11"/>
      <c r="J81" s="11"/>
      <c r="K81" s="11"/>
      <c r="L81" s="11"/>
      <c r="M81" s="20"/>
      <c r="N81" s="20"/>
    </row>
    <row r="82" spans="1:14" s="7" customFormat="1" x14ac:dyDescent="0.25">
      <c r="A82" s="57"/>
      <c r="B82" s="58"/>
      <c r="C82" s="8"/>
      <c r="D82" s="8"/>
      <c r="E82" s="8"/>
      <c r="F82" s="20"/>
      <c r="G82" s="11"/>
      <c r="H82" s="11"/>
      <c r="I82" s="11"/>
      <c r="J82" s="11"/>
      <c r="K82" s="11"/>
      <c r="L82" s="11"/>
      <c r="M82" s="20"/>
      <c r="N82" s="20"/>
    </row>
    <row r="83" spans="1:14" s="7" customFormat="1" x14ac:dyDescent="0.25">
      <c r="A83" s="57"/>
      <c r="B83" s="58"/>
      <c r="C83" s="8"/>
      <c r="D83" s="8"/>
      <c r="E83" s="8"/>
      <c r="F83" s="20"/>
      <c r="G83" s="11"/>
      <c r="H83" s="11"/>
      <c r="I83" s="11"/>
      <c r="J83" s="11"/>
      <c r="K83" s="11"/>
      <c r="L83" s="11"/>
      <c r="M83" s="20"/>
      <c r="N83" s="20"/>
    </row>
    <row r="84" spans="1:14" s="7" customFormat="1" x14ac:dyDescent="0.25">
      <c r="A84" s="57"/>
      <c r="B84" s="58"/>
      <c r="C84" s="8"/>
      <c r="D84" s="8"/>
      <c r="E84" s="8"/>
      <c r="F84" s="20"/>
      <c r="G84" s="11"/>
      <c r="H84" s="11"/>
      <c r="I84" s="11"/>
      <c r="J84" s="11"/>
      <c r="K84" s="11"/>
      <c r="L84" s="11"/>
      <c r="M84" s="20"/>
      <c r="N84" s="20"/>
    </row>
    <row r="85" spans="1:14" s="62" customFormat="1" x14ac:dyDescent="0.25">
      <c r="A85" s="60"/>
      <c r="B85" s="61"/>
      <c r="C85" s="8"/>
      <c r="D85" s="8"/>
      <c r="E85" s="8"/>
      <c r="F85" s="20"/>
      <c r="G85" s="11"/>
      <c r="H85" s="11"/>
      <c r="I85" s="11"/>
      <c r="J85" s="11"/>
      <c r="K85" s="11"/>
      <c r="L85" s="11"/>
      <c r="M85" s="20"/>
      <c r="N85" s="20"/>
    </row>
    <row r="86" spans="1:14" s="48" customFormat="1" x14ac:dyDescent="0.25">
      <c r="A86" s="49"/>
      <c r="B86" s="59"/>
      <c r="C86" s="8"/>
      <c r="D86" s="8"/>
      <c r="E86" s="8"/>
      <c r="F86" s="20"/>
      <c r="G86" s="11"/>
      <c r="H86" s="11"/>
      <c r="I86" s="11"/>
      <c r="J86" s="11"/>
      <c r="K86" s="11"/>
      <c r="L86" s="11"/>
      <c r="M86" s="20"/>
      <c r="N86" s="20"/>
    </row>
    <row r="87" spans="1:14" s="7" customFormat="1" x14ac:dyDescent="0.25">
      <c r="A87" s="57"/>
      <c r="B87" s="58"/>
      <c r="C87" s="8"/>
      <c r="D87" s="8"/>
      <c r="E87" s="8"/>
      <c r="F87" s="20"/>
      <c r="G87" s="11"/>
      <c r="H87" s="11"/>
      <c r="I87" s="11"/>
      <c r="J87" s="11"/>
      <c r="K87" s="11"/>
      <c r="L87" s="11"/>
      <c r="M87" s="20"/>
      <c r="N87" s="20"/>
    </row>
    <row r="88" spans="1:14" s="7" customFormat="1" x14ac:dyDescent="0.25">
      <c r="A88" s="57"/>
      <c r="B88" s="58"/>
      <c r="C88" s="8"/>
      <c r="D88" s="8"/>
      <c r="E88" s="8"/>
      <c r="F88" s="20"/>
      <c r="G88" s="11"/>
      <c r="H88" s="11"/>
      <c r="I88" s="11"/>
      <c r="J88" s="11"/>
      <c r="K88" s="11"/>
      <c r="L88" s="11"/>
      <c r="M88" s="20"/>
      <c r="N88" s="20"/>
    </row>
    <row r="89" spans="1:14" s="7" customFormat="1" x14ac:dyDescent="0.25">
      <c r="A89" s="57"/>
      <c r="B89" s="58"/>
      <c r="C89" s="8"/>
      <c r="D89" s="8"/>
      <c r="E89" s="8"/>
      <c r="F89" s="20"/>
      <c r="G89" s="11"/>
      <c r="H89" s="11"/>
      <c r="I89" s="11"/>
      <c r="J89" s="11"/>
      <c r="K89" s="11"/>
      <c r="L89" s="11"/>
      <c r="M89" s="20"/>
      <c r="N89" s="20"/>
    </row>
    <row r="90" spans="1:14" s="48" customFormat="1" x14ac:dyDescent="0.25">
      <c r="A90" s="49"/>
      <c r="B90" s="59"/>
      <c r="C90" s="8"/>
      <c r="D90" s="8"/>
      <c r="E90" s="8"/>
      <c r="F90" s="20"/>
      <c r="G90" s="11"/>
      <c r="H90" s="11"/>
      <c r="I90" s="11"/>
      <c r="J90" s="11"/>
      <c r="K90" s="11"/>
      <c r="L90" s="11"/>
      <c r="M90" s="20"/>
      <c r="N90" s="20"/>
    </row>
    <row r="91" spans="1:14" s="7" customFormat="1" x14ac:dyDescent="0.25">
      <c r="A91" s="57"/>
      <c r="B91" s="58"/>
      <c r="C91" s="8"/>
      <c r="D91" s="8"/>
      <c r="E91" s="8"/>
      <c r="F91" s="20"/>
      <c r="G91" s="11"/>
      <c r="H91" s="11"/>
      <c r="I91" s="11"/>
      <c r="J91" s="11"/>
      <c r="K91" s="11"/>
      <c r="L91" s="11"/>
      <c r="M91" s="20"/>
      <c r="N91" s="20"/>
    </row>
    <row r="92" spans="1:14" s="7" customFormat="1" x14ac:dyDescent="0.25">
      <c r="A92" s="57"/>
      <c r="B92" s="58"/>
      <c r="C92" s="8"/>
      <c r="D92" s="8"/>
      <c r="E92" s="8"/>
      <c r="F92" s="20"/>
      <c r="G92" s="11"/>
      <c r="H92" s="11"/>
      <c r="I92" s="11"/>
      <c r="J92" s="11"/>
      <c r="K92" s="11"/>
      <c r="L92" s="11"/>
      <c r="M92" s="20"/>
      <c r="N92" s="20"/>
    </row>
    <row r="93" spans="1:14" s="7" customFormat="1" x14ac:dyDescent="0.25">
      <c r="A93" s="57"/>
      <c r="B93" s="58"/>
      <c r="C93" s="8"/>
      <c r="D93" s="8"/>
      <c r="E93" s="8"/>
      <c r="F93" s="20"/>
      <c r="G93" s="11"/>
      <c r="H93" s="11"/>
      <c r="I93" s="11"/>
      <c r="J93" s="11"/>
      <c r="K93" s="11"/>
      <c r="L93" s="11"/>
      <c r="M93" s="20"/>
      <c r="N93" s="20"/>
    </row>
    <row r="94" spans="1:14" s="7" customFormat="1" x14ac:dyDescent="0.25">
      <c r="A94" s="57"/>
      <c r="B94" s="58"/>
      <c r="C94" s="8"/>
      <c r="D94" s="8"/>
      <c r="E94" s="8"/>
      <c r="F94" s="20"/>
      <c r="G94" s="11"/>
      <c r="H94" s="11"/>
      <c r="I94" s="11"/>
      <c r="J94" s="11"/>
      <c r="K94" s="11"/>
      <c r="L94" s="11"/>
      <c r="M94" s="20"/>
      <c r="N94" s="20"/>
    </row>
    <row r="95" spans="1:14" s="7" customFormat="1" x14ac:dyDescent="0.25">
      <c r="A95" s="57"/>
      <c r="B95" s="58"/>
      <c r="C95" s="8"/>
      <c r="D95" s="8"/>
      <c r="E95" s="8"/>
      <c r="F95" s="20"/>
      <c r="G95" s="11"/>
      <c r="H95" s="11"/>
      <c r="I95" s="11"/>
      <c r="J95" s="11"/>
      <c r="K95" s="11"/>
      <c r="L95" s="11"/>
      <c r="M95" s="20"/>
      <c r="N95" s="20"/>
    </row>
    <row r="96" spans="1:14" s="48" customFormat="1" x14ac:dyDescent="0.25">
      <c r="A96" s="49"/>
      <c r="B96" s="59"/>
      <c r="C96" s="8"/>
      <c r="D96" s="8"/>
      <c r="E96" s="8"/>
      <c r="F96" s="20"/>
      <c r="G96" s="11"/>
      <c r="H96" s="11"/>
      <c r="I96" s="11"/>
      <c r="J96" s="11"/>
      <c r="K96" s="11"/>
      <c r="L96" s="11"/>
      <c r="M96" s="20"/>
      <c r="N96" s="20"/>
    </row>
    <row r="97" spans="1:14" s="7" customFormat="1" x14ac:dyDescent="0.25">
      <c r="A97" s="57"/>
      <c r="B97" s="58"/>
      <c r="C97" s="8"/>
      <c r="D97" s="8"/>
      <c r="E97" s="8"/>
      <c r="F97" s="20"/>
      <c r="G97" s="11"/>
      <c r="H97" s="11"/>
      <c r="I97" s="11"/>
      <c r="J97" s="11"/>
      <c r="K97" s="11"/>
      <c r="L97" s="11"/>
      <c r="M97" s="20"/>
      <c r="N97" s="20"/>
    </row>
    <row r="98" spans="1:14" s="7" customFormat="1" x14ac:dyDescent="0.25">
      <c r="A98" s="57"/>
      <c r="B98" s="58"/>
      <c r="C98" s="8"/>
      <c r="D98" s="8"/>
      <c r="E98" s="8"/>
      <c r="F98" s="20"/>
      <c r="G98" s="11"/>
      <c r="H98" s="11"/>
      <c r="I98" s="11"/>
      <c r="J98" s="11"/>
      <c r="K98" s="11"/>
      <c r="L98" s="11"/>
      <c r="M98" s="20"/>
      <c r="N98" s="20"/>
    </row>
    <row r="99" spans="1:14" s="7" customFormat="1" x14ac:dyDescent="0.25">
      <c r="A99" s="57"/>
      <c r="B99" s="58"/>
      <c r="C99" s="8"/>
      <c r="D99" s="8"/>
      <c r="E99" s="8"/>
      <c r="F99" s="20"/>
      <c r="G99" s="11"/>
      <c r="H99" s="11"/>
      <c r="I99" s="11"/>
      <c r="J99" s="11"/>
      <c r="K99" s="11"/>
      <c r="L99" s="11"/>
      <c r="M99" s="20"/>
      <c r="N99" s="20"/>
    </row>
    <row r="100" spans="1:14" s="7" customFormat="1" x14ac:dyDescent="0.25">
      <c r="A100" s="57"/>
      <c r="B100" s="58"/>
      <c r="C100" s="8"/>
      <c r="D100" s="8"/>
      <c r="E100" s="8"/>
      <c r="F100" s="20"/>
      <c r="G100" s="11"/>
      <c r="H100" s="11"/>
      <c r="I100" s="11"/>
      <c r="J100" s="11"/>
      <c r="K100" s="11"/>
      <c r="L100" s="11"/>
      <c r="M100" s="20"/>
      <c r="N100" s="20"/>
    </row>
    <row r="101" spans="1:14" s="48" customFormat="1" x14ac:dyDescent="0.25">
      <c r="A101" s="49"/>
      <c r="B101" s="59"/>
      <c r="C101" s="8"/>
      <c r="D101" s="8"/>
      <c r="E101" s="8"/>
      <c r="F101" s="20"/>
      <c r="G101" s="11"/>
      <c r="H101" s="11"/>
      <c r="I101" s="11"/>
      <c r="J101" s="11"/>
      <c r="K101" s="11"/>
      <c r="L101" s="11"/>
      <c r="M101" s="20"/>
      <c r="N101" s="20"/>
    </row>
    <row r="102" spans="1:14" s="7" customFormat="1" x14ac:dyDescent="0.25">
      <c r="A102" s="57"/>
      <c r="B102" s="58"/>
      <c r="C102" s="8"/>
      <c r="D102" s="8"/>
      <c r="E102" s="8"/>
      <c r="F102" s="20"/>
      <c r="G102" s="11"/>
      <c r="H102" s="11"/>
      <c r="I102" s="11"/>
      <c r="J102" s="11"/>
      <c r="K102" s="11"/>
      <c r="L102" s="11"/>
      <c r="M102" s="20"/>
      <c r="N102" s="20"/>
    </row>
    <row r="103" spans="1:14" s="7" customFormat="1" x14ac:dyDescent="0.25">
      <c r="A103" s="57"/>
      <c r="B103" s="58"/>
      <c r="C103" s="8"/>
      <c r="D103" s="8"/>
      <c r="E103" s="8"/>
      <c r="F103" s="20"/>
      <c r="G103" s="11"/>
      <c r="H103" s="11"/>
      <c r="I103" s="11"/>
      <c r="J103" s="11"/>
      <c r="K103" s="11"/>
      <c r="L103" s="11"/>
      <c r="M103" s="20"/>
      <c r="N103" s="20"/>
    </row>
    <row r="104" spans="1:14" x14ac:dyDescent="0.25">
      <c r="B104" s="19"/>
    </row>
    <row r="105" spans="1:14" x14ac:dyDescent="0.25">
      <c r="B105" s="19"/>
    </row>
    <row r="106" spans="1:14" x14ac:dyDescent="0.25">
      <c r="B106" s="19"/>
    </row>
    <row r="107" spans="1:14" x14ac:dyDescent="0.25">
      <c r="B107" s="19"/>
    </row>
    <row r="108" spans="1:14" x14ac:dyDescent="0.25">
      <c r="B108" s="19"/>
    </row>
    <row r="109" spans="1:14" x14ac:dyDescent="0.25">
      <c r="B109" s="19"/>
    </row>
    <row r="110" spans="1:14" x14ac:dyDescent="0.25">
      <c r="B110" s="19"/>
    </row>
    <row r="111" spans="1:14" x14ac:dyDescent="0.25">
      <c r="B111" s="19"/>
    </row>
    <row r="112" spans="1:14" x14ac:dyDescent="0.25">
      <c r="B112" s="19"/>
    </row>
    <row r="113" spans="2:2" x14ac:dyDescent="0.25">
      <c r="B113" s="19"/>
    </row>
    <row r="114" spans="2:2" x14ac:dyDescent="0.25">
      <c r="B114" s="19"/>
    </row>
    <row r="115" spans="2:2" x14ac:dyDescent="0.25">
      <c r="B115" s="19"/>
    </row>
    <row r="116" spans="2:2" x14ac:dyDescent="0.25">
      <c r="B116" s="19"/>
    </row>
    <row r="117" spans="2:2" x14ac:dyDescent="0.25">
      <c r="B117" s="19"/>
    </row>
    <row r="118" spans="2:2" x14ac:dyDescent="0.25">
      <c r="B118" s="19"/>
    </row>
    <row r="119" spans="2:2" x14ac:dyDescent="0.25">
      <c r="B119" s="19"/>
    </row>
    <row r="120" spans="2:2" x14ac:dyDescent="0.25">
      <c r="B120" s="19"/>
    </row>
    <row r="121" spans="2:2" x14ac:dyDescent="0.25">
      <c r="B121" s="19"/>
    </row>
    <row r="122" spans="2:2" x14ac:dyDescent="0.25">
      <c r="B122" s="19"/>
    </row>
    <row r="123" spans="2:2" x14ac:dyDescent="0.25">
      <c r="B123" s="19"/>
    </row>
    <row r="124" spans="2:2" x14ac:dyDescent="0.25">
      <c r="B124" s="19"/>
    </row>
    <row r="125" spans="2:2" x14ac:dyDescent="0.25">
      <c r="B125" s="19"/>
    </row>
    <row r="126" spans="2:2" x14ac:dyDescent="0.25">
      <c r="B126" s="19"/>
    </row>
    <row r="127" spans="2:2" x14ac:dyDescent="0.25">
      <c r="B127" s="19"/>
    </row>
    <row r="128" spans="2:2" x14ac:dyDescent="0.25">
      <c r="B128" s="19"/>
    </row>
    <row r="129" spans="2:2" x14ac:dyDescent="0.25">
      <c r="B129" s="19"/>
    </row>
    <row r="130" spans="2:2" x14ac:dyDescent="0.25">
      <c r="B130" s="19"/>
    </row>
    <row r="131" spans="2:2" x14ac:dyDescent="0.25">
      <c r="B131" s="19"/>
    </row>
    <row r="132" spans="2:2" x14ac:dyDescent="0.25">
      <c r="B132" s="19"/>
    </row>
    <row r="133" spans="2:2" x14ac:dyDescent="0.25">
      <c r="B133" s="19"/>
    </row>
    <row r="134" spans="2:2" x14ac:dyDescent="0.25">
      <c r="B134" s="19"/>
    </row>
    <row r="135" spans="2:2" x14ac:dyDescent="0.25">
      <c r="B135" s="19"/>
    </row>
    <row r="136" spans="2:2" x14ac:dyDescent="0.25">
      <c r="B136" s="19"/>
    </row>
    <row r="137" spans="2:2" x14ac:dyDescent="0.25">
      <c r="B137" s="19"/>
    </row>
    <row r="138" spans="2:2" x14ac:dyDescent="0.25">
      <c r="B138" s="19"/>
    </row>
    <row r="139" spans="2:2" x14ac:dyDescent="0.25">
      <c r="B139" s="19"/>
    </row>
    <row r="140" spans="2:2" x14ac:dyDescent="0.25">
      <c r="B140" s="19"/>
    </row>
    <row r="141" spans="2:2" x14ac:dyDescent="0.25">
      <c r="B141" s="19"/>
    </row>
    <row r="142" spans="2:2" x14ac:dyDescent="0.25">
      <c r="B142" s="19"/>
    </row>
    <row r="143" spans="2:2" x14ac:dyDescent="0.25">
      <c r="B143" s="19"/>
    </row>
    <row r="144" spans="2:2" x14ac:dyDescent="0.25">
      <c r="B144" s="19"/>
    </row>
    <row r="145" spans="2:2" x14ac:dyDescent="0.25">
      <c r="B145" s="19"/>
    </row>
    <row r="146" spans="2:2" x14ac:dyDescent="0.25">
      <c r="B146" s="19"/>
    </row>
    <row r="147" spans="2:2" x14ac:dyDescent="0.25">
      <c r="B147" s="19"/>
    </row>
    <row r="148" spans="2:2" x14ac:dyDescent="0.25">
      <c r="B148" s="19"/>
    </row>
    <row r="149" spans="2:2" x14ac:dyDescent="0.25">
      <c r="B149" s="19"/>
    </row>
    <row r="150" spans="2:2" x14ac:dyDescent="0.25">
      <c r="B150" s="19"/>
    </row>
    <row r="151" spans="2:2" x14ac:dyDescent="0.25">
      <c r="B151" s="19"/>
    </row>
    <row r="152" spans="2:2" x14ac:dyDescent="0.25">
      <c r="B152" s="19"/>
    </row>
    <row r="153" spans="2:2" x14ac:dyDescent="0.25">
      <c r="B153" s="19"/>
    </row>
    <row r="154" spans="2:2" x14ac:dyDescent="0.25">
      <c r="B154" s="19"/>
    </row>
    <row r="155" spans="2:2" x14ac:dyDescent="0.25">
      <c r="B155" s="19"/>
    </row>
    <row r="156" spans="2:2" x14ac:dyDescent="0.25">
      <c r="B156" s="19"/>
    </row>
    <row r="157" spans="2:2" x14ac:dyDescent="0.25">
      <c r="B157" s="19"/>
    </row>
    <row r="158" spans="2:2" x14ac:dyDescent="0.25">
      <c r="B158" s="19"/>
    </row>
    <row r="159" spans="2:2" x14ac:dyDescent="0.25">
      <c r="B159" s="19"/>
    </row>
    <row r="160" spans="2:2" x14ac:dyDescent="0.25">
      <c r="B160" s="19"/>
    </row>
    <row r="161" spans="2:2" x14ac:dyDescent="0.25">
      <c r="B161" s="19"/>
    </row>
    <row r="162" spans="2:2" x14ac:dyDescent="0.25">
      <c r="B162" s="19"/>
    </row>
    <row r="163" spans="2:2" x14ac:dyDescent="0.25">
      <c r="B163" s="19"/>
    </row>
    <row r="164" spans="2:2" x14ac:dyDescent="0.25">
      <c r="B164" s="19"/>
    </row>
    <row r="165" spans="2:2" x14ac:dyDescent="0.25">
      <c r="B165" s="19"/>
    </row>
    <row r="166" spans="2:2" x14ac:dyDescent="0.25">
      <c r="B166" s="19"/>
    </row>
    <row r="167" spans="2:2" x14ac:dyDescent="0.25">
      <c r="B167" s="19"/>
    </row>
    <row r="168" spans="2:2" x14ac:dyDescent="0.25">
      <c r="B168" s="19"/>
    </row>
    <row r="169" spans="2:2" x14ac:dyDescent="0.25">
      <c r="B169" s="19"/>
    </row>
    <row r="170" spans="2:2" x14ac:dyDescent="0.25">
      <c r="B170" s="19"/>
    </row>
    <row r="171" spans="2:2" x14ac:dyDescent="0.25">
      <c r="B171" s="19"/>
    </row>
    <row r="172" spans="2:2" x14ac:dyDescent="0.25">
      <c r="B172" s="19"/>
    </row>
    <row r="173" spans="2:2" x14ac:dyDescent="0.25">
      <c r="B173" s="19"/>
    </row>
    <row r="174" spans="2:2" x14ac:dyDescent="0.25">
      <c r="B174" s="19"/>
    </row>
    <row r="175" spans="2:2" x14ac:dyDescent="0.25">
      <c r="B175" s="19"/>
    </row>
    <row r="176" spans="2:2" x14ac:dyDescent="0.25">
      <c r="B176" s="19"/>
    </row>
    <row r="177" spans="2:2" x14ac:dyDescent="0.25">
      <c r="B177" s="19"/>
    </row>
    <row r="178" spans="2:2" x14ac:dyDescent="0.25">
      <c r="B178" s="19"/>
    </row>
    <row r="179" spans="2:2" x14ac:dyDescent="0.25">
      <c r="B179" s="19"/>
    </row>
    <row r="180" spans="2:2" x14ac:dyDescent="0.25">
      <c r="B180" s="19"/>
    </row>
    <row r="181" spans="2:2" x14ac:dyDescent="0.25">
      <c r="B181" s="19"/>
    </row>
    <row r="182" spans="2:2" x14ac:dyDescent="0.25">
      <c r="B182" s="19"/>
    </row>
    <row r="183" spans="2:2" x14ac:dyDescent="0.25">
      <c r="B183" s="19"/>
    </row>
    <row r="184" spans="2:2" x14ac:dyDescent="0.25">
      <c r="B184" s="19"/>
    </row>
    <row r="185" spans="2:2" x14ac:dyDescent="0.25">
      <c r="B185" s="19"/>
    </row>
    <row r="186" spans="2:2" x14ac:dyDescent="0.25">
      <c r="B186" s="19"/>
    </row>
    <row r="187" spans="2:2" x14ac:dyDescent="0.25">
      <c r="B187" s="19"/>
    </row>
    <row r="188" spans="2:2" x14ac:dyDescent="0.25">
      <c r="B188" s="19"/>
    </row>
    <row r="189" spans="2:2" x14ac:dyDescent="0.25">
      <c r="B189" s="19"/>
    </row>
    <row r="190" spans="2:2" x14ac:dyDescent="0.25">
      <c r="B190" s="19"/>
    </row>
    <row r="191" spans="2:2" x14ac:dyDescent="0.25">
      <c r="B191" s="19"/>
    </row>
    <row r="192" spans="2:2" x14ac:dyDescent="0.25">
      <c r="B192" s="19"/>
    </row>
    <row r="193" spans="2:2" x14ac:dyDescent="0.25">
      <c r="B193" s="19"/>
    </row>
    <row r="194" spans="2:2" x14ac:dyDescent="0.25">
      <c r="B194" s="19"/>
    </row>
    <row r="195" spans="2:2" x14ac:dyDescent="0.25">
      <c r="B195" s="19"/>
    </row>
    <row r="196" spans="2:2" x14ac:dyDescent="0.25">
      <c r="B196" s="19"/>
    </row>
    <row r="197" spans="2:2" x14ac:dyDescent="0.25">
      <c r="B197" s="19"/>
    </row>
    <row r="198" spans="2:2" x14ac:dyDescent="0.25">
      <c r="B198" s="19"/>
    </row>
    <row r="199" spans="2:2" x14ac:dyDescent="0.25">
      <c r="B199" s="19"/>
    </row>
    <row r="200" spans="2:2" x14ac:dyDescent="0.25">
      <c r="B200" s="19"/>
    </row>
    <row r="201" spans="2:2" x14ac:dyDescent="0.25">
      <c r="B201" s="19"/>
    </row>
    <row r="202" spans="2:2" x14ac:dyDescent="0.25">
      <c r="B202" s="19"/>
    </row>
    <row r="203" spans="2:2" x14ac:dyDescent="0.25">
      <c r="B203" s="19"/>
    </row>
    <row r="204" spans="2:2" x14ac:dyDescent="0.25">
      <c r="B204" s="19"/>
    </row>
    <row r="205" spans="2:2" x14ac:dyDescent="0.25">
      <c r="B205" s="19"/>
    </row>
    <row r="206" spans="2:2" x14ac:dyDescent="0.25">
      <c r="B206" s="19"/>
    </row>
    <row r="207" spans="2:2" x14ac:dyDescent="0.25">
      <c r="B207" s="19"/>
    </row>
    <row r="208" spans="2:2" x14ac:dyDescent="0.25">
      <c r="B208" s="19"/>
    </row>
    <row r="209" spans="2:2" x14ac:dyDescent="0.25">
      <c r="B209" s="19"/>
    </row>
    <row r="210" spans="2:2" x14ac:dyDescent="0.25">
      <c r="B210" s="19"/>
    </row>
    <row r="211" spans="2:2" x14ac:dyDescent="0.25">
      <c r="B211" s="19"/>
    </row>
    <row r="212" spans="2:2" x14ac:dyDescent="0.25">
      <c r="B212" s="19"/>
    </row>
    <row r="213" spans="2:2" x14ac:dyDescent="0.25">
      <c r="B213" s="19"/>
    </row>
    <row r="214" spans="2:2" x14ac:dyDescent="0.25">
      <c r="B214" s="19"/>
    </row>
    <row r="215" spans="2:2" x14ac:dyDescent="0.25">
      <c r="B215" s="19"/>
    </row>
    <row r="216" spans="2:2" x14ac:dyDescent="0.25">
      <c r="B216" s="19"/>
    </row>
    <row r="217" spans="2:2" x14ac:dyDescent="0.25">
      <c r="B217" s="19"/>
    </row>
    <row r="218" spans="2:2" x14ac:dyDescent="0.25">
      <c r="B218" s="19"/>
    </row>
    <row r="219" spans="2:2" x14ac:dyDescent="0.25">
      <c r="B219" s="19"/>
    </row>
    <row r="220" spans="2:2" x14ac:dyDescent="0.25">
      <c r="B220" s="19"/>
    </row>
    <row r="221" spans="2:2" x14ac:dyDescent="0.25">
      <c r="B221" s="19"/>
    </row>
    <row r="222" spans="2:2" x14ac:dyDescent="0.25">
      <c r="B222" s="19"/>
    </row>
    <row r="223" spans="2:2" x14ac:dyDescent="0.25">
      <c r="B223" s="19"/>
    </row>
    <row r="224" spans="2:2" x14ac:dyDescent="0.25">
      <c r="B224" s="19"/>
    </row>
    <row r="225" spans="2:2" x14ac:dyDescent="0.25">
      <c r="B225" s="19"/>
    </row>
    <row r="226" spans="2:2" x14ac:dyDescent="0.25">
      <c r="B226" s="19"/>
    </row>
    <row r="227" spans="2:2" x14ac:dyDescent="0.25">
      <c r="B227" s="19"/>
    </row>
    <row r="228" spans="2:2" x14ac:dyDescent="0.25">
      <c r="B228" s="19"/>
    </row>
    <row r="229" spans="2:2" x14ac:dyDescent="0.25">
      <c r="B229" s="19"/>
    </row>
    <row r="230" spans="2:2" x14ac:dyDescent="0.25">
      <c r="B230" s="19"/>
    </row>
    <row r="231" spans="2:2" x14ac:dyDescent="0.25">
      <c r="B231" s="19"/>
    </row>
    <row r="232" spans="2:2" x14ac:dyDescent="0.25">
      <c r="B232" s="19"/>
    </row>
    <row r="233" spans="2:2" x14ac:dyDescent="0.25">
      <c r="B233" s="19"/>
    </row>
    <row r="234" spans="2:2" x14ac:dyDescent="0.25">
      <c r="B234" s="19"/>
    </row>
    <row r="235" spans="2:2" x14ac:dyDescent="0.25">
      <c r="B235" s="19"/>
    </row>
    <row r="236" spans="2:2" x14ac:dyDescent="0.25">
      <c r="B236" s="19"/>
    </row>
    <row r="237" spans="2:2" x14ac:dyDescent="0.25">
      <c r="B237" s="19"/>
    </row>
    <row r="238" spans="2:2" x14ac:dyDescent="0.25">
      <c r="B238" s="19"/>
    </row>
    <row r="239" spans="2:2" x14ac:dyDescent="0.25">
      <c r="B239" s="19"/>
    </row>
    <row r="240" spans="2:2" x14ac:dyDescent="0.25">
      <c r="B240" s="19"/>
    </row>
    <row r="241" spans="2:2" x14ac:dyDescent="0.25">
      <c r="B241" s="19"/>
    </row>
    <row r="242" spans="2:2" x14ac:dyDescent="0.25">
      <c r="B242" s="19"/>
    </row>
    <row r="243" spans="2:2" x14ac:dyDescent="0.25">
      <c r="B243" s="19"/>
    </row>
    <row r="244" spans="2:2" x14ac:dyDescent="0.25">
      <c r="B244" s="19"/>
    </row>
    <row r="245" spans="2:2" x14ac:dyDescent="0.25">
      <c r="B245" s="19"/>
    </row>
    <row r="246" spans="2:2" x14ac:dyDescent="0.25">
      <c r="B246" s="19"/>
    </row>
    <row r="247" spans="2:2" x14ac:dyDescent="0.25">
      <c r="B247" s="19"/>
    </row>
    <row r="248" spans="2:2" x14ac:dyDescent="0.25">
      <c r="B248" s="19"/>
    </row>
    <row r="249" spans="2:2" x14ac:dyDescent="0.25">
      <c r="B249" s="19"/>
    </row>
    <row r="250" spans="2:2" x14ac:dyDescent="0.25">
      <c r="B250" s="19"/>
    </row>
    <row r="251" spans="2:2" x14ac:dyDescent="0.25">
      <c r="B251" s="19"/>
    </row>
    <row r="252" spans="2:2" x14ac:dyDescent="0.25">
      <c r="B252" s="19"/>
    </row>
    <row r="253" spans="2:2" x14ac:dyDescent="0.25">
      <c r="B253" s="19"/>
    </row>
    <row r="254" spans="2:2" x14ac:dyDescent="0.25">
      <c r="B254" s="19"/>
    </row>
    <row r="255" spans="2:2" x14ac:dyDescent="0.25">
      <c r="B255" s="19"/>
    </row>
    <row r="256" spans="2:2" x14ac:dyDescent="0.25">
      <c r="B256" s="19"/>
    </row>
    <row r="257" spans="2:2" x14ac:dyDescent="0.25">
      <c r="B257" s="19"/>
    </row>
    <row r="258" spans="2:2" x14ac:dyDescent="0.25">
      <c r="B258" s="19"/>
    </row>
    <row r="259" spans="2:2" x14ac:dyDescent="0.25">
      <c r="B259" s="19"/>
    </row>
    <row r="260" spans="2:2" x14ac:dyDescent="0.25">
      <c r="B260" s="19"/>
    </row>
    <row r="261" spans="2:2" x14ac:dyDescent="0.25">
      <c r="B261" s="19"/>
    </row>
    <row r="262" spans="2:2" x14ac:dyDescent="0.25">
      <c r="B262" s="19"/>
    </row>
    <row r="263" spans="2:2" x14ac:dyDescent="0.25">
      <c r="B263" s="19"/>
    </row>
    <row r="264" spans="2:2" x14ac:dyDescent="0.25">
      <c r="B264" s="19"/>
    </row>
    <row r="265" spans="2:2" x14ac:dyDescent="0.25">
      <c r="B265" s="19"/>
    </row>
    <row r="266" spans="2:2" x14ac:dyDescent="0.25">
      <c r="B266" s="19"/>
    </row>
    <row r="267" spans="2:2" x14ac:dyDescent="0.25">
      <c r="B267" s="19"/>
    </row>
    <row r="268" spans="2:2" x14ac:dyDescent="0.25">
      <c r="B268" s="19"/>
    </row>
    <row r="269" spans="2:2" x14ac:dyDescent="0.25">
      <c r="B269" s="19"/>
    </row>
    <row r="270" spans="2:2" x14ac:dyDescent="0.25">
      <c r="B270" s="19"/>
    </row>
    <row r="271" spans="2:2" x14ac:dyDescent="0.25">
      <c r="B271" s="19"/>
    </row>
    <row r="272" spans="2:2" x14ac:dyDescent="0.25">
      <c r="B272" s="19"/>
    </row>
    <row r="273" spans="2:2" x14ac:dyDescent="0.25">
      <c r="B273" s="19"/>
    </row>
    <row r="274" spans="2:2" x14ac:dyDescent="0.25">
      <c r="B274" s="19"/>
    </row>
    <row r="275" spans="2:2" x14ac:dyDescent="0.25">
      <c r="B275" s="19"/>
    </row>
    <row r="276" spans="2:2" x14ac:dyDescent="0.25">
      <c r="B276" s="19"/>
    </row>
    <row r="277" spans="2:2" x14ac:dyDescent="0.25">
      <c r="B277" s="19"/>
    </row>
    <row r="278" spans="2:2" x14ac:dyDescent="0.25">
      <c r="B278" s="19"/>
    </row>
    <row r="279" spans="2:2" x14ac:dyDescent="0.25">
      <c r="B279" s="19"/>
    </row>
    <row r="280" spans="2:2" x14ac:dyDescent="0.25">
      <c r="B280" s="19"/>
    </row>
    <row r="281" spans="2:2" x14ac:dyDescent="0.25">
      <c r="B281" s="19"/>
    </row>
    <row r="282" spans="2:2" x14ac:dyDescent="0.25">
      <c r="B282" s="19"/>
    </row>
    <row r="283" spans="2:2" x14ac:dyDescent="0.25">
      <c r="B283" s="19"/>
    </row>
    <row r="284" spans="2:2" x14ac:dyDescent="0.25">
      <c r="B284" s="19"/>
    </row>
    <row r="285" spans="2:2" x14ac:dyDescent="0.25">
      <c r="B285" s="19"/>
    </row>
    <row r="286" spans="2:2" x14ac:dyDescent="0.25">
      <c r="B286" s="19"/>
    </row>
    <row r="287" spans="2:2" x14ac:dyDescent="0.25">
      <c r="B287" s="19"/>
    </row>
    <row r="288" spans="2:2" x14ac:dyDescent="0.25">
      <c r="B288" s="19"/>
    </row>
    <row r="289" spans="2:2" x14ac:dyDescent="0.25">
      <c r="B289" s="19"/>
    </row>
    <row r="290" spans="2:2" x14ac:dyDescent="0.25">
      <c r="B290" s="19"/>
    </row>
    <row r="291" spans="2:2" x14ac:dyDescent="0.25">
      <c r="B291" s="19"/>
    </row>
    <row r="292" spans="2:2" x14ac:dyDescent="0.25">
      <c r="B292" s="19"/>
    </row>
    <row r="293" spans="2:2" x14ac:dyDescent="0.25">
      <c r="B293" s="19"/>
    </row>
    <row r="294" spans="2:2" x14ac:dyDescent="0.25">
      <c r="B294" s="19"/>
    </row>
    <row r="295" spans="2:2" x14ac:dyDescent="0.25">
      <c r="B295" s="19"/>
    </row>
    <row r="296" spans="2:2" x14ac:dyDescent="0.25">
      <c r="B296" s="19"/>
    </row>
    <row r="297" spans="2:2" x14ac:dyDescent="0.25">
      <c r="B297" s="19"/>
    </row>
    <row r="298" spans="2:2" x14ac:dyDescent="0.25">
      <c r="B298" s="19"/>
    </row>
    <row r="299" spans="2:2" x14ac:dyDescent="0.25">
      <c r="B299" s="19"/>
    </row>
    <row r="300" spans="2:2" x14ac:dyDescent="0.25">
      <c r="B300" s="19"/>
    </row>
    <row r="301" spans="2:2" x14ac:dyDescent="0.25">
      <c r="B301" s="19"/>
    </row>
    <row r="302" spans="2:2" x14ac:dyDescent="0.25">
      <c r="B302" s="19"/>
    </row>
    <row r="303" spans="2:2" x14ac:dyDescent="0.25">
      <c r="B303" s="19"/>
    </row>
    <row r="304" spans="2:2" x14ac:dyDescent="0.25">
      <c r="B304" s="19"/>
    </row>
    <row r="305" spans="2:2" x14ac:dyDescent="0.25">
      <c r="B305" s="19"/>
    </row>
    <row r="306" spans="2:2" x14ac:dyDescent="0.25">
      <c r="B306" s="19"/>
    </row>
    <row r="307" spans="2:2" x14ac:dyDescent="0.25">
      <c r="B307" s="19"/>
    </row>
    <row r="308" spans="2:2" x14ac:dyDescent="0.25">
      <c r="B308" s="19"/>
    </row>
    <row r="309" spans="2:2" x14ac:dyDescent="0.25">
      <c r="B309" s="19"/>
    </row>
    <row r="310" spans="2:2" x14ac:dyDescent="0.25">
      <c r="B310" s="19"/>
    </row>
    <row r="311" spans="2:2" x14ac:dyDescent="0.25">
      <c r="B311" s="19"/>
    </row>
    <row r="312" spans="2:2" x14ac:dyDescent="0.25">
      <c r="B312" s="19"/>
    </row>
    <row r="313" spans="2:2" x14ac:dyDescent="0.25">
      <c r="B313" s="19"/>
    </row>
    <row r="314" spans="2:2" x14ac:dyDescent="0.25">
      <c r="B314" s="19"/>
    </row>
    <row r="315" spans="2:2" x14ac:dyDescent="0.25">
      <c r="B315" s="19"/>
    </row>
    <row r="316" spans="2:2" x14ac:dyDescent="0.25">
      <c r="B316" s="19"/>
    </row>
    <row r="317" spans="2:2" x14ac:dyDescent="0.25">
      <c r="B317" s="19"/>
    </row>
    <row r="318" spans="2:2" x14ac:dyDescent="0.25">
      <c r="B318" s="19"/>
    </row>
    <row r="319" spans="2:2" x14ac:dyDescent="0.25">
      <c r="B319" s="19"/>
    </row>
    <row r="320" spans="2:2" x14ac:dyDescent="0.25">
      <c r="B320" s="19"/>
    </row>
    <row r="321" spans="2:2" x14ac:dyDescent="0.25">
      <c r="B321" s="19"/>
    </row>
    <row r="322" spans="2:2" x14ac:dyDescent="0.25">
      <c r="B322" s="19"/>
    </row>
    <row r="323" spans="2:2" x14ac:dyDescent="0.25">
      <c r="B323" s="19"/>
    </row>
    <row r="324" spans="2:2" x14ac:dyDescent="0.25">
      <c r="B324" s="19"/>
    </row>
    <row r="325" spans="2:2" x14ac:dyDescent="0.25">
      <c r="B325" s="19"/>
    </row>
    <row r="326" spans="2:2" x14ac:dyDescent="0.25">
      <c r="B326" s="19"/>
    </row>
    <row r="327" spans="2:2" x14ac:dyDescent="0.25">
      <c r="B327" s="19"/>
    </row>
    <row r="328" spans="2:2" x14ac:dyDescent="0.25">
      <c r="B328" s="19"/>
    </row>
    <row r="329" spans="2:2" x14ac:dyDescent="0.25">
      <c r="B329" s="19"/>
    </row>
    <row r="330" spans="2:2" x14ac:dyDescent="0.25">
      <c r="B330" s="19"/>
    </row>
    <row r="331" spans="2:2" x14ac:dyDescent="0.25">
      <c r="B331" s="19"/>
    </row>
    <row r="332" spans="2:2" x14ac:dyDescent="0.25">
      <c r="B332" s="19"/>
    </row>
    <row r="333" spans="2:2" x14ac:dyDescent="0.25">
      <c r="B333" s="19"/>
    </row>
    <row r="334" spans="2:2" x14ac:dyDescent="0.25">
      <c r="B334" s="19"/>
    </row>
    <row r="335" spans="2:2" x14ac:dyDescent="0.25">
      <c r="B335" s="19"/>
    </row>
    <row r="336" spans="2:2" x14ac:dyDescent="0.25">
      <c r="B336" s="19"/>
    </row>
    <row r="337" spans="2:2" x14ac:dyDescent="0.25">
      <c r="B337" s="19"/>
    </row>
    <row r="338" spans="2:2" x14ac:dyDescent="0.25">
      <c r="B338" s="19"/>
    </row>
    <row r="339" spans="2:2" x14ac:dyDescent="0.25">
      <c r="B339" s="19"/>
    </row>
    <row r="340" spans="2:2" x14ac:dyDescent="0.25">
      <c r="B340" s="19"/>
    </row>
    <row r="341" spans="2:2" x14ac:dyDescent="0.25">
      <c r="B341" s="19"/>
    </row>
    <row r="342" spans="2:2" x14ac:dyDescent="0.25">
      <c r="B342" s="19"/>
    </row>
    <row r="343" spans="2:2" x14ac:dyDescent="0.25">
      <c r="B343" s="19"/>
    </row>
    <row r="344" spans="2:2" x14ac:dyDescent="0.25">
      <c r="B344" s="19"/>
    </row>
    <row r="345" spans="2:2" x14ac:dyDescent="0.25">
      <c r="B345" s="19"/>
    </row>
    <row r="346" spans="2:2" x14ac:dyDescent="0.25">
      <c r="B346" s="19"/>
    </row>
    <row r="347" spans="2:2" x14ac:dyDescent="0.25">
      <c r="B347" s="19"/>
    </row>
    <row r="348" spans="2:2" x14ac:dyDescent="0.25">
      <c r="B348" s="19"/>
    </row>
    <row r="349" spans="2:2" x14ac:dyDescent="0.25">
      <c r="B349" s="19"/>
    </row>
    <row r="350" spans="2:2" x14ac:dyDescent="0.25">
      <c r="B350" s="19"/>
    </row>
    <row r="351" spans="2:2" x14ac:dyDescent="0.25">
      <c r="B351" s="19"/>
    </row>
    <row r="352" spans="2:2" x14ac:dyDescent="0.25">
      <c r="B352" s="19"/>
    </row>
    <row r="353" spans="2:2" x14ac:dyDescent="0.25">
      <c r="B353" s="19"/>
    </row>
    <row r="354" spans="2:2" x14ac:dyDescent="0.25">
      <c r="B354" s="19"/>
    </row>
    <row r="355" spans="2:2" x14ac:dyDescent="0.25">
      <c r="B355" s="19"/>
    </row>
    <row r="356" spans="2:2" x14ac:dyDescent="0.25">
      <c r="B356" s="19"/>
    </row>
    <row r="357" spans="2:2" x14ac:dyDescent="0.25">
      <c r="B357" s="19"/>
    </row>
    <row r="358" spans="2:2" x14ac:dyDescent="0.25">
      <c r="B358" s="19"/>
    </row>
    <row r="359" spans="2:2" x14ac:dyDescent="0.25">
      <c r="B359" s="19"/>
    </row>
    <row r="360" spans="2:2" x14ac:dyDescent="0.25">
      <c r="B360" s="19"/>
    </row>
    <row r="361" spans="2:2" x14ac:dyDescent="0.25">
      <c r="B361" s="19"/>
    </row>
    <row r="362" spans="2:2" x14ac:dyDescent="0.25">
      <c r="B362" s="19"/>
    </row>
    <row r="363" spans="2:2" x14ac:dyDescent="0.25">
      <c r="B363" s="19"/>
    </row>
    <row r="364" spans="2:2" x14ac:dyDescent="0.25">
      <c r="B364" s="19"/>
    </row>
    <row r="365" spans="2:2" x14ac:dyDescent="0.25">
      <c r="B365" s="19"/>
    </row>
    <row r="366" spans="2:2" x14ac:dyDescent="0.25">
      <c r="B366" s="19"/>
    </row>
    <row r="367" spans="2:2" x14ac:dyDescent="0.25">
      <c r="B367" s="19"/>
    </row>
    <row r="368" spans="2:2" x14ac:dyDescent="0.25">
      <c r="B368" s="19"/>
    </row>
    <row r="369" spans="2:2" x14ac:dyDescent="0.25">
      <c r="B369" s="19"/>
    </row>
    <row r="370" spans="2:2" x14ac:dyDescent="0.25">
      <c r="B370" s="19"/>
    </row>
    <row r="371" spans="2:2" x14ac:dyDescent="0.25">
      <c r="B371" s="19"/>
    </row>
    <row r="372" spans="2:2" x14ac:dyDescent="0.25">
      <c r="B372" s="19"/>
    </row>
    <row r="373" spans="2:2" x14ac:dyDescent="0.25">
      <c r="B373" s="19"/>
    </row>
    <row r="374" spans="2:2" x14ac:dyDescent="0.25">
      <c r="B374" s="19"/>
    </row>
    <row r="375" spans="2:2" x14ac:dyDescent="0.25">
      <c r="B375" s="19"/>
    </row>
    <row r="376" spans="2:2" x14ac:dyDescent="0.25">
      <c r="B376" s="19"/>
    </row>
    <row r="377" spans="2:2" x14ac:dyDescent="0.25">
      <c r="B377" s="19"/>
    </row>
    <row r="378" spans="2:2" x14ac:dyDescent="0.25">
      <c r="B378" s="19"/>
    </row>
    <row r="379" spans="2:2" x14ac:dyDescent="0.25">
      <c r="B379" s="19"/>
    </row>
    <row r="380" spans="2:2" x14ac:dyDescent="0.25">
      <c r="B380" s="19"/>
    </row>
    <row r="381" spans="2:2" x14ac:dyDescent="0.25">
      <c r="B381" s="19"/>
    </row>
    <row r="382" spans="2:2" x14ac:dyDescent="0.25">
      <c r="B382" s="19"/>
    </row>
    <row r="383" spans="2:2" x14ac:dyDescent="0.25">
      <c r="B383" s="19"/>
    </row>
    <row r="384" spans="2:2" x14ac:dyDescent="0.25">
      <c r="B384" s="19"/>
    </row>
    <row r="385" spans="2:2" x14ac:dyDescent="0.25">
      <c r="B385" s="19"/>
    </row>
    <row r="386" spans="2:2" x14ac:dyDescent="0.25">
      <c r="B386" s="19"/>
    </row>
    <row r="387" spans="2:2" x14ac:dyDescent="0.25">
      <c r="B387" s="19"/>
    </row>
    <row r="388" spans="2:2" x14ac:dyDescent="0.25">
      <c r="B388" s="19"/>
    </row>
    <row r="389" spans="2:2" x14ac:dyDescent="0.25">
      <c r="B389" s="19"/>
    </row>
    <row r="390" spans="2:2" x14ac:dyDescent="0.25">
      <c r="B390" s="19"/>
    </row>
    <row r="391" spans="2:2" x14ac:dyDescent="0.25">
      <c r="B391" s="19"/>
    </row>
    <row r="392" spans="2:2" x14ac:dyDescent="0.25">
      <c r="B392" s="19"/>
    </row>
    <row r="393" spans="2:2" x14ac:dyDescent="0.25">
      <c r="B393" s="19"/>
    </row>
    <row r="394" spans="2:2" x14ac:dyDescent="0.25">
      <c r="B394" s="19"/>
    </row>
    <row r="395" spans="2:2" x14ac:dyDescent="0.25">
      <c r="B395" s="19"/>
    </row>
    <row r="396" spans="2:2" x14ac:dyDescent="0.25">
      <c r="B396" s="19"/>
    </row>
    <row r="397" spans="2:2" x14ac:dyDescent="0.25">
      <c r="B397" s="19"/>
    </row>
    <row r="398" spans="2:2" x14ac:dyDescent="0.25">
      <c r="B398" s="19"/>
    </row>
    <row r="399" spans="2:2" x14ac:dyDescent="0.25">
      <c r="B399" s="19"/>
    </row>
    <row r="400" spans="2:2" x14ac:dyDescent="0.25">
      <c r="B400" s="19"/>
    </row>
    <row r="401" spans="2:2" x14ac:dyDescent="0.25">
      <c r="B401" s="19"/>
    </row>
    <row r="402" spans="2:2" x14ac:dyDescent="0.25">
      <c r="B402" s="19"/>
    </row>
    <row r="403" spans="2:2" x14ac:dyDescent="0.25">
      <c r="B403" s="19"/>
    </row>
    <row r="404" spans="2:2" x14ac:dyDescent="0.25">
      <c r="B404" s="19"/>
    </row>
    <row r="405" spans="2:2" x14ac:dyDescent="0.25">
      <c r="B405" s="19"/>
    </row>
    <row r="406" spans="2:2" x14ac:dyDescent="0.25">
      <c r="B406" s="19"/>
    </row>
    <row r="407" spans="2:2" x14ac:dyDescent="0.25">
      <c r="B407" s="19"/>
    </row>
    <row r="408" spans="2:2" x14ac:dyDescent="0.25">
      <c r="B408" s="19"/>
    </row>
    <row r="409" spans="2:2" x14ac:dyDescent="0.25">
      <c r="B409" s="19"/>
    </row>
    <row r="410" spans="2:2" x14ac:dyDescent="0.25">
      <c r="B410" s="19"/>
    </row>
    <row r="411" spans="2:2" x14ac:dyDescent="0.25">
      <c r="B411" s="19"/>
    </row>
    <row r="412" spans="2:2" x14ac:dyDescent="0.25">
      <c r="B412" s="19"/>
    </row>
    <row r="413" spans="2:2" x14ac:dyDescent="0.25">
      <c r="B413" s="19"/>
    </row>
    <row r="414" spans="2:2" x14ac:dyDescent="0.25">
      <c r="B414" s="19"/>
    </row>
    <row r="415" spans="2:2" x14ac:dyDescent="0.25">
      <c r="B415" s="19"/>
    </row>
    <row r="416" spans="2:2" x14ac:dyDescent="0.25">
      <c r="B416" s="19"/>
    </row>
    <row r="417" spans="2:2" x14ac:dyDescent="0.25">
      <c r="B417" s="19"/>
    </row>
    <row r="418" spans="2:2" x14ac:dyDescent="0.25">
      <c r="B418" s="19"/>
    </row>
    <row r="419" spans="2:2" x14ac:dyDescent="0.25">
      <c r="B419" s="19"/>
    </row>
    <row r="420" spans="2:2" x14ac:dyDescent="0.25">
      <c r="B420" s="19"/>
    </row>
    <row r="421" spans="2:2" x14ac:dyDescent="0.25">
      <c r="B421" s="19"/>
    </row>
    <row r="422" spans="2:2" x14ac:dyDescent="0.25">
      <c r="B422" s="19"/>
    </row>
    <row r="423" spans="2:2" x14ac:dyDescent="0.25">
      <c r="B423" s="19"/>
    </row>
    <row r="424" spans="2:2" x14ac:dyDescent="0.25">
      <c r="B424" s="19"/>
    </row>
    <row r="425" spans="2:2" x14ac:dyDescent="0.25">
      <c r="B425" s="19"/>
    </row>
    <row r="426" spans="2:2" x14ac:dyDescent="0.25">
      <c r="B426" s="19"/>
    </row>
    <row r="427" spans="2:2" x14ac:dyDescent="0.25">
      <c r="B427" s="19"/>
    </row>
    <row r="428" spans="2:2" x14ac:dyDescent="0.25">
      <c r="B428" s="19"/>
    </row>
    <row r="429" spans="2:2" x14ac:dyDescent="0.25">
      <c r="B429" s="19"/>
    </row>
    <row r="430" spans="2:2" x14ac:dyDescent="0.25">
      <c r="B430" s="19"/>
    </row>
    <row r="431" spans="2:2" x14ac:dyDescent="0.25">
      <c r="B431" s="19"/>
    </row>
    <row r="432" spans="2:2" x14ac:dyDescent="0.25">
      <c r="B432" s="19"/>
    </row>
    <row r="433" spans="2:2" x14ac:dyDescent="0.25">
      <c r="B433" s="19"/>
    </row>
    <row r="434" spans="2:2" x14ac:dyDescent="0.25">
      <c r="B434" s="19"/>
    </row>
    <row r="435" spans="2:2" x14ac:dyDescent="0.25">
      <c r="B435" s="19"/>
    </row>
    <row r="436" spans="2:2" x14ac:dyDescent="0.25">
      <c r="B436" s="19"/>
    </row>
    <row r="437" spans="2:2" x14ac:dyDescent="0.25">
      <c r="B437" s="19"/>
    </row>
    <row r="438" spans="2:2" x14ac:dyDescent="0.25">
      <c r="B438" s="19"/>
    </row>
    <row r="439" spans="2:2" x14ac:dyDescent="0.25">
      <c r="B439" s="19"/>
    </row>
    <row r="440" spans="2:2" x14ac:dyDescent="0.25">
      <c r="B440" s="19"/>
    </row>
    <row r="441" spans="2:2" x14ac:dyDescent="0.25">
      <c r="B441" s="19"/>
    </row>
    <row r="442" spans="2:2" x14ac:dyDescent="0.25">
      <c r="B442" s="19"/>
    </row>
    <row r="443" spans="2:2" x14ac:dyDescent="0.25">
      <c r="B443" s="19"/>
    </row>
    <row r="444" spans="2:2" x14ac:dyDescent="0.25">
      <c r="B444" s="19"/>
    </row>
    <row r="445" spans="2:2" x14ac:dyDescent="0.25">
      <c r="B445" s="19"/>
    </row>
    <row r="446" spans="2:2" x14ac:dyDescent="0.25">
      <c r="B446" s="19"/>
    </row>
    <row r="447" spans="2:2" x14ac:dyDescent="0.25">
      <c r="B447" s="19"/>
    </row>
    <row r="448" spans="2:2" x14ac:dyDescent="0.25">
      <c r="B448" s="19"/>
    </row>
    <row r="449" spans="2:2" x14ac:dyDescent="0.25">
      <c r="B449" s="19"/>
    </row>
    <row r="450" spans="2:2" x14ac:dyDescent="0.25">
      <c r="B450" s="19"/>
    </row>
    <row r="451" spans="2:2" x14ac:dyDescent="0.25">
      <c r="B451" s="19"/>
    </row>
    <row r="452" spans="2:2" x14ac:dyDescent="0.25">
      <c r="B452" s="19"/>
    </row>
    <row r="453" spans="2:2" x14ac:dyDescent="0.25">
      <c r="B453" s="19"/>
    </row>
    <row r="454" spans="2:2" x14ac:dyDescent="0.25">
      <c r="B454" s="19"/>
    </row>
    <row r="455" spans="2:2" x14ac:dyDescent="0.25">
      <c r="B455" s="19"/>
    </row>
    <row r="456" spans="2:2" x14ac:dyDescent="0.25">
      <c r="B456" s="19"/>
    </row>
    <row r="457" spans="2:2" x14ac:dyDescent="0.25">
      <c r="B457" s="19"/>
    </row>
    <row r="458" spans="2:2" x14ac:dyDescent="0.25">
      <c r="B458" s="19"/>
    </row>
    <row r="459" spans="2:2" x14ac:dyDescent="0.25">
      <c r="B459" s="19"/>
    </row>
    <row r="460" spans="2:2" x14ac:dyDescent="0.25">
      <c r="B460" s="19"/>
    </row>
    <row r="461" spans="2:2" x14ac:dyDescent="0.25">
      <c r="B461" s="19"/>
    </row>
    <row r="462" spans="2:2" x14ac:dyDescent="0.25">
      <c r="B462" s="19"/>
    </row>
    <row r="463" spans="2:2" x14ac:dyDescent="0.25">
      <c r="B463" s="19"/>
    </row>
    <row r="464" spans="2:2" x14ac:dyDescent="0.25">
      <c r="B464" s="19"/>
    </row>
    <row r="465" spans="2:2" x14ac:dyDescent="0.25">
      <c r="B465" s="19"/>
    </row>
    <row r="466" spans="2:2" x14ac:dyDescent="0.25">
      <c r="B466" s="19"/>
    </row>
    <row r="467" spans="2:2" x14ac:dyDescent="0.25">
      <c r="B467" s="19"/>
    </row>
    <row r="468" spans="2:2" x14ac:dyDescent="0.25">
      <c r="B468" s="19"/>
    </row>
    <row r="469" spans="2:2" x14ac:dyDescent="0.25">
      <c r="B469" s="19"/>
    </row>
    <row r="470" spans="2:2" x14ac:dyDescent="0.25">
      <c r="B470" s="19"/>
    </row>
    <row r="471" spans="2:2" x14ac:dyDescent="0.25">
      <c r="B471" s="19"/>
    </row>
    <row r="472" spans="2:2" x14ac:dyDescent="0.25">
      <c r="B472" s="19"/>
    </row>
    <row r="473" spans="2:2" x14ac:dyDescent="0.25">
      <c r="B473" s="19"/>
    </row>
    <row r="474" spans="2:2" x14ac:dyDescent="0.25">
      <c r="B474" s="19"/>
    </row>
    <row r="475" spans="2:2" x14ac:dyDescent="0.25">
      <c r="B475" s="19"/>
    </row>
    <row r="476" spans="2:2" x14ac:dyDescent="0.25">
      <c r="B476" s="19"/>
    </row>
    <row r="477" spans="2:2" x14ac:dyDescent="0.25">
      <c r="B477" s="19"/>
    </row>
    <row r="478" spans="2:2" x14ac:dyDescent="0.25">
      <c r="B478" s="19"/>
    </row>
    <row r="479" spans="2:2" x14ac:dyDescent="0.25">
      <c r="B479" s="19"/>
    </row>
    <row r="480" spans="2:2" x14ac:dyDescent="0.25">
      <c r="B480" s="19"/>
    </row>
    <row r="481" spans="2:2" x14ac:dyDescent="0.25">
      <c r="B481" s="19"/>
    </row>
    <row r="482" spans="2:2" x14ac:dyDescent="0.25">
      <c r="B482" s="19"/>
    </row>
    <row r="483" spans="2:2" x14ac:dyDescent="0.25">
      <c r="B483" s="19"/>
    </row>
    <row r="484" spans="2:2" x14ac:dyDescent="0.25">
      <c r="B484" s="19"/>
    </row>
    <row r="485" spans="2:2" x14ac:dyDescent="0.25">
      <c r="B485" s="19"/>
    </row>
    <row r="486" spans="2:2" x14ac:dyDescent="0.25">
      <c r="B486" s="19"/>
    </row>
    <row r="487" spans="2:2" x14ac:dyDescent="0.25">
      <c r="B487" s="19"/>
    </row>
    <row r="488" spans="2:2" x14ac:dyDescent="0.25">
      <c r="B488" s="19"/>
    </row>
    <row r="489" spans="2:2" x14ac:dyDescent="0.25">
      <c r="B489" s="19"/>
    </row>
    <row r="490" spans="2:2" x14ac:dyDescent="0.25">
      <c r="B490" s="19"/>
    </row>
    <row r="491" spans="2:2" x14ac:dyDescent="0.25">
      <c r="B491" s="19"/>
    </row>
    <row r="492" spans="2:2" x14ac:dyDescent="0.25">
      <c r="B492" s="19"/>
    </row>
    <row r="493" spans="2:2" x14ac:dyDescent="0.25">
      <c r="B493" s="19"/>
    </row>
    <row r="494" spans="2:2" x14ac:dyDescent="0.25">
      <c r="B494" s="19"/>
    </row>
    <row r="495" spans="2:2" x14ac:dyDescent="0.25">
      <c r="B495" s="19"/>
    </row>
    <row r="496" spans="2:2" x14ac:dyDescent="0.25">
      <c r="B496" s="19"/>
    </row>
    <row r="497" spans="2:2" x14ac:dyDescent="0.25">
      <c r="B497" s="19"/>
    </row>
    <row r="498" spans="2:2" x14ac:dyDescent="0.25">
      <c r="B498" s="19"/>
    </row>
    <row r="499" spans="2:2" x14ac:dyDescent="0.25">
      <c r="B499" s="19"/>
    </row>
    <row r="500" spans="2:2" x14ac:dyDescent="0.25">
      <c r="B500" s="19"/>
    </row>
    <row r="501" spans="2:2" x14ac:dyDescent="0.25">
      <c r="B501" s="19"/>
    </row>
    <row r="502" spans="2:2" x14ac:dyDescent="0.25">
      <c r="B502" s="19"/>
    </row>
    <row r="503" spans="2:2" x14ac:dyDescent="0.25">
      <c r="B503" s="19"/>
    </row>
    <row r="504" spans="2:2" x14ac:dyDescent="0.25">
      <c r="B504" s="19"/>
    </row>
    <row r="505" spans="2:2" x14ac:dyDescent="0.25">
      <c r="B505" s="19"/>
    </row>
    <row r="506" spans="2:2" x14ac:dyDescent="0.25">
      <c r="B506" s="19"/>
    </row>
    <row r="507" spans="2:2" x14ac:dyDescent="0.25">
      <c r="B507" s="19"/>
    </row>
    <row r="508" spans="2:2" x14ac:dyDescent="0.25">
      <c r="B508" s="19"/>
    </row>
    <row r="509" spans="2:2" x14ac:dyDescent="0.25">
      <c r="B509" s="19"/>
    </row>
    <row r="510" spans="2:2" x14ac:dyDescent="0.25">
      <c r="B510" s="19"/>
    </row>
    <row r="511" spans="2:2" x14ac:dyDescent="0.25">
      <c r="B511" s="19"/>
    </row>
    <row r="512" spans="2:2" x14ac:dyDescent="0.25">
      <c r="B512" s="19"/>
    </row>
    <row r="513" spans="2:2" x14ac:dyDescent="0.25">
      <c r="B513" s="19"/>
    </row>
    <row r="514" spans="2:2" x14ac:dyDescent="0.25">
      <c r="B514" s="19"/>
    </row>
    <row r="515" spans="2:2" x14ac:dyDescent="0.25">
      <c r="B515" s="19"/>
    </row>
    <row r="516" spans="2:2" x14ac:dyDescent="0.25">
      <c r="B516" s="19"/>
    </row>
    <row r="517" spans="2:2" x14ac:dyDescent="0.25">
      <c r="B517" s="19"/>
    </row>
    <row r="518" spans="2:2" x14ac:dyDescent="0.25">
      <c r="B518" s="19"/>
    </row>
    <row r="519" spans="2:2" x14ac:dyDescent="0.25">
      <c r="B519" s="19"/>
    </row>
    <row r="520" spans="2:2" x14ac:dyDescent="0.25">
      <c r="B520" s="19"/>
    </row>
    <row r="521" spans="2:2" x14ac:dyDescent="0.25">
      <c r="B521" s="19"/>
    </row>
    <row r="522" spans="2:2" x14ac:dyDescent="0.25">
      <c r="B522" s="19"/>
    </row>
    <row r="523" spans="2:2" x14ac:dyDescent="0.25">
      <c r="B523" s="19"/>
    </row>
    <row r="524" spans="2:2" x14ac:dyDescent="0.25">
      <c r="B524" s="19"/>
    </row>
    <row r="525" spans="2:2" x14ac:dyDescent="0.25">
      <c r="B525" s="19"/>
    </row>
    <row r="526" spans="2:2" x14ac:dyDescent="0.25">
      <c r="B526" s="19"/>
    </row>
    <row r="527" spans="2:2" x14ac:dyDescent="0.25">
      <c r="B527" s="19"/>
    </row>
    <row r="528" spans="2:2" x14ac:dyDescent="0.25">
      <c r="B528" s="19"/>
    </row>
    <row r="529" spans="2:2" x14ac:dyDescent="0.25">
      <c r="B529" s="19"/>
    </row>
    <row r="530" spans="2:2" x14ac:dyDescent="0.25">
      <c r="B530" s="19"/>
    </row>
    <row r="531" spans="2:2" x14ac:dyDescent="0.25">
      <c r="B531" s="19"/>
    </row>
    <row r="532" spans="2:2" x14ac:dyDescent="0.25">
      <c r="B532" s="19"/>
    </row>
    <row r="533" spans="2:2" x14ac:dyDescent="0.25">
      <c r="B533" s="19"/>
    </row>
    <row r="534" spans="2:2" x14ac:dyDescent="0.25">
      <c r="B534" s="19"/>
    </row>
    <row r="535" spans="2:2" x14ac:dyDescent="0.25">
      <c r="B535" s="19"/>
    </row>
    <row r="536" spans="2:2" x14ac:dyDescent="0.25">
      <c r="B536" s="19"/>
    </row>
    <row r="537" spans="2:2" x14ac:dyDescent="0.25">
      <c r="B537" s="19"/>
    </row>
    <row r="538" spans="2:2" x14ac:dyDescent="0.25">
      <c r="B538" s="19"/>
    </row>
    <row r="539" spans="2:2" x14ac:dyDescent="0.25">
      <c r="B539" s="19"/>
    </row>
    <row r="540" spans="2:2" x14ac:dyDescent="0.25">
      <c r="B540" s="19"/>
    </row>
    <row r="541" spans="2:2" x14ac:dyDescent="0.25">
      <c r="B541" s="19"/>
    </row>
    <row r="542" spans="2:2" x14ac:dyDescent="0.25">
      <c r="B542" s="19"/>
    </row>
    <row r="543" spans="2:2" x14ac:dyDescent="0.25">
      <c r="B543" s="19"/>
    </row>
    <row r="544" spans="2:2" x14ac:dyDescent="0.25">
      <c r="B544" s="19"/>
    </row>
    <row r="545" spans="2:2" x14ac:dyDescent="0.25">
      <c r="B545" s="19"/>
    </row>
    <row r="546" spans="2:2" x14ac:dyDescent="0.25">
      <c r="B546" s="19"/>
    </row>
    <row r="547" spans="2:2" x14ac:dyDescent="0.25">
      <c r="B547" s="19"/>
    </row>
    <row r="548" spans="2:2" x14ac:dyDescent="0.25">
      <c r="B548" s="19"/>
    </row>
    <row r="549" spans="2:2" x14ac:dyDescent="0.25">
      <c r="B549" s="19"/>
    </row>
    <row r="550" spans="2:2" x14ac:dyDescent="0.25">
      <c r="B550" s="19"/>
    </row>
    <row r="551" spans="2:2" x14ac:dyDescent="0.25">
      <c r="B551" s="19"/>
    </row>
    <row r="552" spans="2:2" x14ac:dyDescent="0.25">
      <c r="B552" s="19"/>
    </row>
    <row r="553" spans="2:2" x14ac:dyDescent="0.25">
      <c r="B553" s="19"/>
    </row>
    <row r="554" spans="2:2" x14ac:dyDescent="0.25">
      <c r="B554" s="19"/>
    </row>
    <row r="555" spans="2:2" x14ac:dyDescent="0.25">
      <c r="B555" s="19"/>
    </row>
    <row r="556" spans="2:2" x14ac:dyDescent="0.25">
      <c r="B556" s="19"/>
    </row>
    <row r="557" spans="2:2" x14ac:dyDescent="0.25">
      <c r="B557" s="19"/>
    </row>
    <row r="558" spans="2:2" x14ac:dyDescent="0.25">
      <c r="B558" s="19"/>
    </row>
    <row r="559" spans="2:2" x14ac:dyDescent="0.25">
      <c r="B559" s="19"/>
    </row>
    <row r="560" spans="2:2" x14ac:dyDescent="0.25">
      <c r="B560" s="19"/>
    </row>
    <row r="561" spans="2:2" x14ac:dyDescent="0.25">
      <c r="B561" s="19"/>
    </row>
    <row r="562" spans="2:2" x14ac:dyDescent="0.25">
      <c r="B562" s="19"/>
    </row>
    <row r="563" spans="2:2" x14ac:dyDescent="0.25">
      <c r="B563" s="19"/>
    </row>
    <row r="564" spans="2:2" x14ac:dyDescent="0.25">
      <c r="B564" s="19"/>
    </row>
    <row r="565" spans="2:2" x14ac:dyDescent="0.25">
      <c r="B565" s="19"/>
    </row>
    <row r="566" spans="2:2" x14ac:dyDescent="0.25">
      <c r="B566" s="19"/>
    </row>
    <row r="567" spans="2:2" x14ac:dyDescent="0.25">
      <c r="B567" s="19"/>
    </row>
    <row r="568" spans="2:2" x14ac:dyDescent="0.25">
      <c r="B568" s="19"/>
    </row>
    <row r="569" spans="2:2" x14ac:dyDescent="0.25">
      <c r="B569" s="19"/>
    </row>
    <row r="570" spans="2:2" x14ac:dyDescent="0.25">
      <c r="B570" s="19"/>
    </row>
    <row r="571" spans="2:2" x14ac:dyDescent="0.25">
      <c r="B571" s="19"/>
    </row>
    <row r="572" spans="2:2" x14ac:dyDescent="0.25">
      <c r="B572" s="19"/>
    </row>
    <row r="573" spans="2:2" x14ac:dyDescent="0.25">
      <c r="B573" s="19"/>
    </row>
    <row r="574" spans="2:2" x14ac:dyDescent="0.25">
      <c r="B574" s="19"/>
    </row>
    <row r="575" spans="2:2" x14ac:dyDescent="0.25">
      <c r="B575" s="19"/>
    </row>
    <row r="576" spans="2:2" x14ac:dyDescent="0.25">
      <c r="B576" s="19"/>
    </row>
    <row r="577" spans="2:2" x14ac:dyDescent="0.25">
      <c r="B577" s="19"/>
    </row>
    <row r="578" spans="2:2" x14ac:dyDescent="0.25">
      <c r="B578" s="19"/>
    </row>
    <row r="579" spans="2:2" x14ac:dyDescent="0.25">
      <c r="B579" s="19"/>
    </row>
    <row r="580" spans="2:2" x14ac:dyDescent="0.25">
      <c r="B580" s="19"/>
    </row>
    <row r="581" spans="2:2" x14ac:dyDescent="0.25">
      <c r="B581" s="19"/>
    </row>
    <row r="582" spans="2:2" x14ac:dyDescent="0.25">
      <c r="B582" s="19"/>
    </row>
    <row r="583" spans="2:2" x14ac:dyDescent="0.25">
      <c r="B583" s="19"/>
    </row>
    <row r="584" spans="2:2" x14ac:dyDescent="0.25">
      <c r="B584" s="19"/>
    </row>
    <row r="585" spans="2:2" x14ac:dyDescent="0.25">
      <c r="B585" s="19"/>
    </row>
    <row r="586" spans="2:2" x14ac:dyDescent="0.25">
      <c r="B586" s="19"/>
    </row>
    <row r="587" spans="2:2" x14ac:dyDescent="0.25">
      <c r="B587" s="19"/>
    </row>
    <row r="588" spans="2:2" x14ac:dyDescent="0.25">
      <c r="B588" s="19"/>
    </row>
    <row r="589" spans="2:2" x14ac:dyDescent="0.25">
      <c r="B589" s="19"/>
    </row>
    <row r="590" spans="2:2" x14ac:dyDescent="0.25">
      <c r="B590" s="19"/>
    </row>
    <row r="591" spans="2:2" x14ac:dyDescent="0.25">
      <c r="B591" s="19"/>
    </row>
    <row r="592" spans="2:2" x14ac:dyDescent="0.25">
      <c r="B592" s="19"/>
    </row>
    <row r="593" spans="2:2" x14ac:dyDescent="0.25">
      <c r="B593" s="19"/>
    </row>
    <row r="594" spans="2:2" x14ac:dyDescent="0.25">
      <c r="B594" s="19"/>
    </row>
    <row r="595" spans="2:2" x14ac:dyDescent="0.25">
      <c r="B595" s="19"/>
    </row>
    <row r="596" spans="2:2" x14ac:dyDescent="0.25">
      <c r="B596" s="19"/>
    </row>
    <row r="597" spans="2:2" x14ac:dyDescent="0.25">
      <c r="B597" s="19"/>
    </row>
    <row r="598" spans="2:2" x14ac:dyDescent="0.25">
      <c r="B598" s="19"/>
    </row>
    <row r="599" spans="2:2" x14ac:dyDescent="0.25">
      <c r="B599" s="19"/>
    </row>
    <row r="600" spans="2:2" x14ac:dyDescent="0.25">
      <c r="B600" s="19"/>
    </row>
    <row r="601" spans="2:2" x14ac:dyDescent="0.25">
      <c r="B601" s="19"/>
    </row>
    <row r="602" spans="2:2" x14ac:dyDescent="0.25">
      <c r="B602" s="19"/>
    </row>
    <row r="603" spans="2:2" x14ac:dyDescent="0.25">
      <c r="B603" s="19"/>
    </row>
    <row r="604" spans="2:2" x14ac:dyDescent="0.25">
      <c r="B604" s="19"/>
    </row>
    <row r="605" spans="2:2" x14ac:dyDescent="0.25">
      <c r="B605" s="19"/>
    </row>
    <row r="606" spans="2:2" x14ac:dyDescent="0.25">
      <c r="B606" s="19"/>
    </row>
    <row r="607" spans="2:2" x14ac:dyDescent="0.25">
      <c r="B607" s="19"/>
    </row>
    <row r="608" spans="2:2" x14ac:dyDescent="0.25">
      <c r="B608" s="19"/>
    </row>
    <row r="609" spans="2:2" x14ac:dyDescent="0.25">
      <c r="B609" s="19"/>
    </row>
    <row r="610" spans="2:2" x14ac:dyDescent="0.25">
      <c r="B610" s="19"/>
    </row>
    <row r="611" spans="2:2" x14ac:dyDescent="0.25">
      <c r="B611" s="19"/>
    </row>
    <row r="612" spans="2:2" x14ac:dyDescent="0.25">
      <c r="B612" s="19"/>
    </row>
    <row r="613" spans="2:2" x14ac:dyDescent="0.25">
      <c r="B613" s="19"/>
    </row>
    <row r="614" spans="2:2" x14ac:dyDescent="0.25">
      <c r="B614" s="19"/>
    </row>
    <row r="615" spans="2:2" x14ac:dyDescent="0.25">
      <c r="B615" s="19"/>
    </row>
    <row r="616" spans="2:2" x14ac:dyDescent="0.25">
      <c r="B616" s="19"/>
    </row>
    <row r="617" spans="2:2" x14ac:dyDescent="0.25">
      <c r="B617" s="19"/>
    </row>
    <row r="618" spans="2:2" x14ac:dyDescent="0.25">
      <c r="B618" s="19"/>
    </row>
    <row r="619" spans="2:2" x14ac:dyDescent="0.25">
      <c r="B619" s="19"/>
    </row>
    <row r="620" spans="2:2" x14ac:dyDescent="0.25">
      <c r="B620" s="19"/>
    </row>
    <row r="621" spans="2:2" x14ac:dyDescent="0.25">
      <c r="B621" s="19"/>
    </row>
    <row r="622" spans="2:2" x14ac:dyDescent="0.25">
      <c r="B622" s="19"/>
    </row>
    <row r="623" spans="2:2" x14ac:dyDescent="0.25">
      <c r="B623" s="19"/>
    </row>
    <row r="624" spans="2:2" x14ac:dyDescent="0.25">
      <c r="B624" s="19"/>
    </row>
    <row r="625" spans="2:2" x14ac:dyDescent="0.25">
      <c r="B625" s="19"/>
    </row>
    <row r="626" spans="2:2" x14ac:dyDescent="0.25">
      <c r="B626" s="19"/>
    </row>
    <row r="627" spans="2:2" x14ac:dyDescent="0.25">
      <c r="B627" s="19"/>
    </row>
    <row r="628" spans="2:2" x14ac:dyDescent="0.25">
      <c r="B628" s="19"/>
    </row>
    <row r="629" spans="2:2" x14ac:dyDescent="0.25">
      <c r="B629" s="19"/>
    </row>
    <row r="630" spans="2:2" x14ac:dyDescent="0.25">
      <c r="B630" s="19"/>
    </row>
    <row r="631" spans="2:2" x14ac:dyDescent="0.25">
      <c r="B631" s="19"/>
    </row>
    <row r="632" spans="2:2" x14ac:dyDescent="0.25">
      <c r="B632" s="19"/>
    </row>
    <row r="633" spans="2:2" x14ac:dyDescent="0.25">
      <c r="B633" s="19"/>
    </row>
    <row r="634" spans="2:2" x14ac:dyDescent="0.25">
      <c r="B634" s="19"/>
    </row>
    <row r="635" spans="2:2" x14ac:dyDescent="0.25">
      <c r="B635" s="19"/>
    </row>
    <row r="636" spans="2:2" x14ac:dyDescent="0.25">
      <c r="B636" s="19"/>
    </row>
    <row r="637" spans="2:2" x14ac:dyDescent="0.25">
      <c r="B637" s="19"/>
    </row>
    <row r="638" spans="2:2" x14ac:dyDescent="0.25">
      <c r="B638" s="19"/>
    </row>
    <row r="639" spans="2:2" x14ac:dyDescent="0.25">
      <c r="B639" s="19"/>
    </row>
    <row r="640" spans="2:2" x14ac:dyDescent="0.25">
      <c r="B640" s="19"/>
    </row>
    <row r="641" spans="2:2" x14ac:dyDescent="0.25">
      <c r="B641" s="19"/>
    </row>
    <row r="642" spans="2:2" x14ac:dyDescent="0.25">
      <c r="B642" s="19"/>
    </row>
    <row r="643" spans="2:2" x14ac:dyDescent="0.25">
      <c r="B643" s="19"/>
    </row>
    <row r="644" spans="2:2" x14ac:dyDescent="0.25">
      <c r="B644" s="19"/>
    </row>
    <row r="645" spans="2:2" x14ac:dyDescent="0.25">
      <c r="B645" s="19"/>
    </row>
    <row r="646" spans="2:2" x14ac:dyDescent="0.25">
      <c r="B646" s="19"/>
    </row>
    <row r="647" spans="2:2" x14ac:dyDescent="0.25">
      <c r="B647" s="19"/>
    </row>
    <row r="648" spans="2:2" x14ac:dyDescent="0.25">
      <c r="B648" s="19"/>
    </row>
    <row r="649" spans="2:2" x14ac:dyDescent="0.25">
      <c r="B649" s="19"/>
    </row>
    <row r="650" spans="2:2" x14ac:dyDescent="0.25">
      <c r="B650" s="19"/>
    </row>
    <row r="651" spans="2:2" x14ac:dyDescent="0.25">
      <c r="B651" s="19"/>
    </row>
    <row r="652" spans="2:2" x14ac:dyDescent="0.25">
      <c r="B652" s="19"/>
    </row>
    <row r="653" spans="2:2" x14ac:dyDescent="0.25">
      <c r="B653" s="19"/>
    </row>
    <row r="654" spans="2:2" x14ac:dyDescent="0.25">
      <c r="B654" s="19"/>
    </row>
    <row r="655" spans="2:2" x14ac:dyDescent="0.25">
      <c r="B655" s="19"/>
    </row>
    <row r="656" spans="2:2" x14ac:dyDescent="0.25">
      <c r="B656" s="19"/>
    </row>
    <row r="657" spans="2:2" x14ac:dyDescent="0.25">
      <c r="B657" s="19"/>
    </row>
    <row r="658" spans="2:2" x14ac:dyDescent="0.25">
      <c r="B658" s="19"/>
    </row>
    <row r="659" spans="2:2" x14ac:dyDescent="0.25">
      <c r="B659" s="19"/>
    </row>
    <row r="660" spans="2:2" x14ac:dyDescent="0.25">
      <c r="B660" s="19"/>
    </row>
    <row r="661" spans="2:2" x14ac:dyDescent="0.25">
      <c r="B661" s="19"/>
    </row>
    <row r="662" spans="2:2" x14ac:dyDescent="0.25">
      <c r="B662" s="19"/>
    </row>
    <row r="663" spans="2:2" x14ac:dyDescent="0.25">
      <c r="B663" s="19"/>
    </row>
    <row r="664" spans="2:2" x14ac:dyDescent="0.25">
      <c r="B664" s="19"/>
    </row>
    <row r="665" spans="2:2" x14ac:dyDescent="0.25">
      <c r="B665" s="19"/>
    </row>
    <row r="666" spans="2:2" x14ac:dyDescent="0.25">
      <c r="B666" s="19"/>
    </row>
    <row r="667" spans="2:2" x14ac:dyDescent="0.25">
      <c r="B667" s="19"/>
    </row>
    <row r="668" spans="2:2" x14ac:dyDescent="0.25">
      <c r="B668" s="19"/>
    </row>
    <row r="669" spans="2:2" x14ac:dyDescent="0.25">
      <c r="B669" s="19"/>
    </row>
    <row r="670" spans="2:2" x14ac:dyDescent="0.25">
      <c r="B670" s="19"/>
    </row>
    <row r="671" spans="2:2" x14ac:dyDescent="0.25">
      <c r="B671" s="19"/>
    </row>
    <row r="672" spans="2:2" x14ac:dyDescent="0.25">
      <c r="B672" s="19"/>
    </row>
    <row r="673" spans="2:2" x14ac:dyDescent="0.25">
      <c r="B673" s="19"/>
    </row>
    <row r="674" spans="2:2" x14ac:dyDescent="0.25">
      <c r="B674" s="19"/>
    </row>
    <row r="675" spans="2:2" x14ac:dyDescent="0.25">
      <c r="B675" s="19"/>
    </row>
    <row r="676" spans="2:2" x14ac:dyDescent="0.25">
      <c r="B676" s="19"/>
    </row>
    <row r="677" spans="2:2" x14ac:dyDescent="0.25">
      <c r="B677" s="19"/>
    </row>
    <row r="678" spans="2:2" x14ac:dyDescent="0.25">
      <c r="B678" s="19"/>
    </row>
    <row r="679" spans="2:2" x14ac:dyDescent="0.25">
      <c r="B679" s="19"/>
    </row>
    <row r="680" spans="2:2" x14ac:dyDescent="0.25">
      <c r="B680" s="19"/>
    </row>
    <row r="681" spans="2:2" x14ac:dyDescent="0.25">
      <c r="B681" s="19"/>
    </row>
    <row r="682" spans="2:2" x14ac:dyDescent="0.25">
      <c r="B682" s="19"/>
    </row>
    <row r="683" spans="2:2" x14ac:dyDescent="0.25">
      <c r="B683" s="19"/>
    </row>
    <row r="684" spans="2:2" x14ac:dyDescent="0.25">
      <c r="B684" s="19"/>
    </row>
    <row r="685" spans="2:2" x14ac:dyDescent="0.25">
      <c r="B685" s="19"/>
    </row>
    <row r="686" spans="2:2" x14ac:dyDescent="0.25">
      <c r="B686" s="19"/>
    </row>
    <row r="687" spans="2:2" x14ac:dyDescent="0.25">
      <c r="B687" s="19"/>
    </row>
    <row r="688" spans="2:2" x14ac:dyDescent="0.25">
      <c r="B688" s="19"/>
    </row>
    <row r="689" spans="2:2" x14ac:dyDescent="0.25">
      <c r="B689" s="19"/>
    </row>
    <row r="690" spans="2:2" x14ac:dyDescent="0.25">
      <c r="B690" s="19"/>
    </row>
    <row r="691" spans="2:2" x14ac:dyDescent="0.25">
      <c r="B691" s="19"/>
    </row>
    <row r="692" spans="2:2" x14ac:dyDescent="0.25">
      <c r="B692" s="19"/>
    </row>
    <row r="693" spans="2:2" x14ac:dyDescent="0.25">
      <c r="B693" s="19"/>
    </row>
    <row r="694" spans="2:2" x14ac:dyDescent="0.25">
      <c r="B694" s="19"/>
    </row>
    <row r="695" spans="2:2" x14ac:dyDescent="0.25">
      <c r="B695" s="19"/>
    </row>
    <row r="696" spans="2:2" x14ac:dyDescent="0.25">
      <c r="B696" s="19"/>
    </row>
    <row r="697" spans="2:2" x14ac:dyDescent="0.25">
      <c r="B697" s="19"/>
    </row>
    <row r="698" spans="2:2" x14ac:dyDescent="0.25">
      <c r="B698" s="19"/>
    </row>
    <row r="699" spans="2:2" x14ac:dyDescent="0.25">
      <c r="B699" s="19"/>
    </row>
    <row r="700" spans="2:2" x14ac:dyDescent="0.25">
      <c r="B700" s="19"/>
    </row>
    <row r="701" spans="2:2" x14ac:dyDescent="0.25">
      <c r="B701" s="19"/>
    </row>
    <row r="702" spans="2:2" x14ac:dyDescent="0.25">
      <c r="B702" s="19"/>
    </row>
    <row r="703" spans="2:2" x14ac:dyDescent="0.25">
      <c r="B703" s="19"/>
    </row>
    <row r="704" spans="2:2" x14ac:dyDescent="0.25">
      <c r="B704" s="19"/>
    </row>
    <row r="705" spans="2:2" x14ac:dyDescent="0.25">
      <c r="B705" s="19"/>
    </row>
    <row r="706" spans="2:2" x14ac:dyDescent="0.25">
      <c r="B706" s="19"/>
    </row>
    <row r="707" spans="2:2" x14ac:dyDescent="0.25">
      <c r="B707" s="19"/>
    </row>
    <row r="708" spans="2:2" x14ac:dyDescent="0.25">
      <c r="B708" s="19"/>
    </row>
    <row r="709" spans="2:2" x14ac:dyDescent="0.25">
      <c r="B709" s="19"/>
    </row>
    <row r="710" spans="2:2" x14ac:dyDescent="0.25">
      <c r="B710" s="19"/>
    </row>
    <row r="711" spans="2:2" x14ac:dyDescent="0.25">
      <c r="B711" s="19"/>
    </row>
    <row r="712" spans="2:2" x14ac:dyDescent="0.25">
      <c r="B712" s="19"/>
    </row>
    <row r="713" spans="2:2" x14ac:dyDescent="0.25">
      <c r="B713" s="19"/>
    </row>
    <row r="714" spans="2:2" x14ac:dyDescent="0.25">
      <c r="B714" s="19"/>
    </row>
    <row r="715" spans="2:2" x14ac:dyDescent="0.25">
      <c r="B715" s="19"/>
    </row>
    <row r="716" spans="2:2" x14ac:dyDescent="0.25">
      <c r="B716" s="19"/>
    </row>
    <row r="717" spans="2:2" x14ac:dyDescent="0.25">
      <c r="B717" s="19"/>
    </row>
    <row r="718" spans="2:2" x14ac:dyDescent="0.25">
      <c r="B718" s="19"/>
    </row>
    <row r="719" spans="2:2" x14ac:dyDescent="0.25">
      <c r="B719" s="19"/>
    </row>
    <row r="720" spans="2:2" x14ac:dyDescent="0.25">
      <c r="B720" s="19"/>
    </row>
    <row r="721" spans="2:2" x14ac:dyDescent="0.25">
      <c r="B721" s="19"/>
    </row>
    <row r="722" spans="2:2" x14ac:dyDescent="0.25">
      <c r="B722" s="19"/>
    </row>
    <row r="723" spans="2:2" x14ac:dyDescent="0.25">
      <c r="B723" s="19"/>
    </row>
    <row r="724" spans="2:2" x14ac:dyDescent="0.25">
      <c r="B724" s="19"/>
    </row>
    <row r="725" spans="2:2" x14ac:dyDescent="0.25">
      <c r="B725" s="19"/>
    </row>
    <row r="726" spans="2:2" x14ac:dyDescent="0.25">
      <c r="B726" s="19"/>
    </row>
    <row r="727" spans="2:2" x14ac:dyDescent="0.25">
      <c r="B727" s="19"/>
    </row>
    <row r="728" spans="2:2" x14ac:dyDescent="0.25">
      <c r="B728" s="19"/>
    </row>
    <row r="729" spans="2:2" x14ac:dyDescent="0.25">
      <c r="B729" s="19"/>
    </row>
    <row r="730" spans="2:2" x14ac:dyDescent="0.25">
      <c r="B730" s="19"/>
    </row>
    <row r="731" spans="2:2" x14ac:dyDescent="0.25">
      <c r="B731" s="19"/>
    </row>
    <row r="732" spans="2:2" x14ac:dyDescent="0.25">
      <c r="B732" s="19"/>
    </row>
    <row r="733" spans="2:2" x14ac:dyDescent="0.25">
      <c r="B733" s="19"/>
    </row>
    <row r="734" spans="2:2" x14ac:dyDescent="0.25">
      <c r="B734" s="19"/>
    </row>
    <row r="735" spans="2:2" x14ac:dyDescent="0.25">
      <c r="B735" s="19"/>
    </row>
    <row r="736" spans="2:2" x14ac:dyDescent="0.25">
      <c r="B736" s="19"/>
    </row>
    <row r="737" spans="2:2" x14ac:dyDescent="0.25">
      <c r="B737" s="19"/>
    </row>
    <row r="738" spans="2:2" x14ac:dyDescent="0.25">
      <c r="B738" s="19"/>
    </row>
    <row r="739" spans="2:2" x14ac:dyDescent="0.25">
      <c r="B739" s="19"/>
    </row>
    <row r="740" spans="2:2" x14ac:dyDescent="0.25">
      <c r="B740" s="19"/>
    </row>
    <row r="741" spans="2:2" x14ac:dyDescent="0.25">
      <c r="B741" s="19"/>
    </row>
    <row r="742" spans="2:2" x14ac:dyDescent="0.25">
      <c r="B742" s="19"/>
    </row>
    <row r="743" spans="2:2" x14ac:dyDescent="0.25">
      <c r="B743" s="19"/>
    </row>
    <row r="744" spans="2:2" x14ac:dyDescent="0.25">
      <c r="B744" s="19"/>
    </row>
    <row r="745" spans="2:2" x14ac:dyDescent="0.25">
      <c r="B745" s="19"/>
    </row>
    <row r="746" spans="2:2" x14ac:dyDescent="0.25">
      <c r="B746" s="19"/>
    </row>
    <row r="747" spans="2:2" x14ac:dyDescent="0.25">
      <c r="B747" s="19"/>
    </row>
    <row r="748" spans="2:2" x14ac:dyDescent="0.25">
      <c r="B748" s="19"/>
    </row>
    <row r="749" spans="2:2" x14ac:dyDescent="0.25">
      <c r="B749" s="19"/>
    </row>
    <row r="750" spans="2:2" x14ac:dyDescent="0.25">
      <c r="B750" s="19"/>
    </row>
    <row r="751" spans="2:2" x14ac:dyDescent="0.25">
      <c r="B751" s="19"/>
    </row>
    <row r="752" spans="2:2" x14ac:dyDescent="0.25">
      <c r="B752" s="19"/>
    </row>
    <row r="753" spans="2:2" x14ac:dyDescent="0.25">
      <c r="B753" s="19"/>
    </row>
    <row r="754" spans="2:2" x14ac:dyDescent="0.25">
      <c r="B754" s="19"/>
    </row>
    <row r="755" spans="2:2" x14ac:dyDescent="0.25">
      <c r="B755" s="19"/>
    </row>
    <row r="756" spans="2:2" x14ac:dyDescent="0.25">
      <c r="B756" s="19"/>
    </row>
    <row r="757" spans="2:2" x14ac:dyDescent="0.25">
      <c r="B757" s="19"/>
    </row>
    <row r="758" spans="2:2" x14ac:dyDescent="0.25">
      <c r="B758" s="19"/>
    </row>
    <row r="759" spans="2:2" x14ac:dyDescent="0.25">
      <c r="B759" s="19"/>
    </row>
    <row r="760" spans="2:2" x14ac:dyDescent="0.25">
      <c r="B760" s="19"/>
    </row>
    <row r="761" spans="2:2" x14ac:dyDescent="0.25">
      <c r="B761" s="19"/>
    </row>
    <row r="762" spans="2:2" x14ac:dyDescent="0.25">
      <c r="B762" s="19"/>
    </row>
    <row r="763" spans="2:2" x14ac:dyDescent="0.25">
      <c r="B763" s="19"/>
    </row>
    <row r="764" spans="2:2" x14ac:dyDescent="0.25">
      <c r="B764" s="19"/>
    </row>
    <row r="765" spans="2:2" x14ac:dyDescent="0.25">
      <c r="B765" s="19"/>
    </row>
    <row r="766" spans="2:2" x14ac:dyDescent="0.25">
      <c r="B766" s="19"/>
    </row>
    <row r="767" spans="2:2" x14ac:dyDescent="0.25">
      <c r="B767" s="19"/>
    </row>
    <row r="768" spans="2:2" x14ac:dyDescent="0.25">
      <c r="B768" s="19"/>
    </row>
    <row r="769" spans="2:2" x14ac:dyDescent="0.25">
      <c r="B769" s="19"/>
    </row>
    <row r="770" spans="2:2" x14ac:dyDescent="0.25">
      <c r="B770" s="19"/>
    </row>
    <row r="771" spans="2:2" x14ac:dyDescent="0.25">
      <c r="B771" s="19"/>
    </row>
    <row r="772" spans="2:2" x14ac:dyDescent="0.25">
      <c r="B772" s="19"/>
    </row>
    <row r="773" spans="2:2" x14ac:dyDescent="0.25">
      <c r="B773" s="19"/>
    </row>
    <row r="774" spans="2:2" x14ac:dyDescent="0.25">
      <c r="B774" s="19"/>
    </row>
    <row r="775" spans="2:2" x14ac:dyDescent="0.25">
      <c r="B775" s="19"/>
    </row>
    <row r="776" spans="2:2" x14ac:dyDescent="0.25">
      <c r="B776" s="19"/>
    </row>
    <row r="777" spans="2:2" x14ac:dyDescent="0.25">
      <c r="B777" s="19"/>
    </row>
    <row r="778" spans="2:2" x14ac:dyDescent="0.25">
      <c r="B778" s="19"/>
    </row>
    <row r="779" spans="2:2" x14ac:dyDescent="0.25">
      <c r="B779" s="19"/>
    </row>
    <row r="780" spans="2:2" x14ac:dyDescent="0.25">
      <c r="B780" s="19"/>
    </row>
    <row r="781" spans="2:2" x14ac:dyDescent="0.25">
      <c r="B781" s="19"/>
    </row>
    <row r="782" spans="2:2" x14ac:dyDescent="0.25">
      <c r="B782" s="19"/>
    </row>
    <row r="783" spans="2:2" x14ac:dyDescent="0.25">
      <c r="B783" s="19"/>
    </row>
    <row r="784" spans="2:2" x14ac:dyDescent="0.25">
      <c r="B784" s="19"/>
    </row>
    <row r="785" spans="2:2" x14ac:dyDescent="0.25">
      <c r="B785" s="19"/>
    </row>
    <row r="786" spans="2:2" x14ac:dyDescent="0.25">
      <c r="B786" s="19"/>
    </row>
    <row r="787" spans="2:2" x14ac:dyDescent="0.25">
      <c r="B787" s="19"/>
    </row>
    <row r="788" spans="2:2" x14ac:dyDescent="0.25">
      <c r="B788" s="19"/>
    </row>
    <row r="789" spans="2:2" x14ac:dyDescent="0.25">
      <c r="B789" s="19"/>
    </row>
    <row r="790" spans="2:2" x14ac:dyDescent="0.25">
      <c r="B790" s="19"/>
    </row>
    <row r="791" spans="2:2" x14ac:dyDescent="0.25">
      <c r="B791" s="19"/>
    </row>
    <row r="792" spans="2:2" x14ac:dyDescent="0.25">
      <c r="B792" s="19"/>
    </row>
    <row r="793" spans="2:2" x14ac:dyDescent="0.25">
      <c r="B793" s="19"/>
    </row>
    <row r="794" spans="2:2" x14ac:dyDescent="0.25">
      <c r="B794" s="19"/>
    </row>
    <row r="795" spans="2:2" x14ac:dyDescent="0.25">
      <c r="B795" s="19"/>
    </row>
    <row r="796" spans="2:2" x14ac:dyDescent="0.25">
      <c r="B796" s="19"/>
    </row>
    <row r="797" spans="2:2" x14ac:dyDescent="0.25">
      <c r="B797" s="19"/>
    </row>
    <row r="798" spans="2:2" x14ac:dyDescent="0.25">
      <c r="B798" s="19"/>
    </row>
    <row r="799" spans="2:2" x14ac:dyDescent="0.25">
      <c r="B799" s="19"/>
    </row>
    <row r="800" spans="2:2" x14ac:dyDescent="0.25">
      <c r="B800" s="19"/>
    </row>
    <row r="801" spans="2:2" x14ac:dyDescent="0.25">
      <c r="B801" s="19"/>
    </row>
    <row r="802" spans="2:2" x14ac:dyDescent="0.25">
      <c r="B802" s="19"/>
    </row>
    <row r="803" spans="2:2" x14ac:dyDescent="0.25">
      <c r="B803" s="19"/>
    </row>
    <row r="804" spans="2:2" x14ac:dyDescent="0.25">
      <c r="B804" s="19"/>
    </row>
    <row r="805" spans="2:2" x14ac:dyDescent="0.25">
      <c r="B805" s="19"/>
    </row>
    <row r="806" spans="2:2" x14ac:dyDescent="0.25">
      <c r="B806" s="19"/>
    </row>
    <row r="807" spans="2:2" x14ac:dyDescent="0.25">
      <c r="B807" s="19"/>
    </row>
    <row r="808" spans="2:2" x14ac:dyDescent="0.25">
      <c r="B808" s="19"/>
    </row>
    <row r="809" spans="2:2" x14ac:dyDescent="0.25">
      <c r="B809" s="19"/>
    </row>
    <row r="810" spans="2:2" x14ac:dyDescent="0.25">
      <c r="B810" s="19"/>
    </row>
    <row r="811" spans="2:2" x14ac:dyDescent="0.25">
      <c r="B811" s="19"/>
    </row>
    <row r="812" spans="2:2" x14ac:dyDescent="0.25">
      <c r="B812" s="19"/>
    </row>
    <row r="813" spans="2:2" x14ac:dyDescent="0.25">
      <c r="B813" s="19"/>
    </row>
    <row r="814" spans="2:2" x14ac:dyDescent="0.25">
      <c r="B814" s="19"/>
    </row>
    <row r="815" spans="2:2" x14ac:dyDescent="0.25">
      <c r="B815" s="19"/>
    </row>
    <row r="816" spans="2:2" x14ac:dyDescent="0.25">
      <c r="B816" s="19"/>
    </row>
    <row r="817" spans="2:2" x14ac:dyDescent="0.25">
      <c r="B817" s="19"/>
    </row>
    <row r="818" spans="2:2" x14ac:dyDescent="0.25">
      <c r="B818" s="19"/>
    </row>
    <row r="819" spans="2:2" x14ac:dyDescent="0.25">
      <c r="B819" s="19"/>
    </row>
    <row r="820" spans="2:2" x14ac:dyDescent="0.25">
      <c r="B820" s="19"/>
    </row>
    <row r="821" spans="2:2" x14ac:dyDescent="0.25">
      <c r="B821" s="19"/>
    </row>
    <row r="822" spans="2:2" x14ac:dyDescent="0.25">
      <c r="B822" s="19"/>
    </row>
    <row r="823" spans="2:2" x14ac:dyDescent="0.25">
      <c r="B823" s="19"/>
    </row>
    <row r="824" spans="2:2" x14ac:dyDescent="0.25">
      <c r="B824" s="19"/>
    </row>
    <row r="825" spans="2:2" x14ac:dyDescent="0.25">
      <c r="B825" s="19"/>
    </row>
    <row r="826" spans="2:2" x14ac:dyDescent="0.25">
      <c r="B826" s="19"/>
    </row>
    <row r="827" spans="2:2" x14ac:dyDescent="0.25">
      <c r="B827" s="19"/>
    </row>
    <row r="828" spans="2:2" x14ac:dyDescent="0.25">
      <c r="B828" s="19"/>
    </row>
    <row r="829" spans="2:2" x14ac:dyDescent="0.25">
      <c r="B829" s="19"/>
    </row>
    <row r="830" spans="2:2" x14ac:dyDescent="0.25">
      <c r="B830" s="19"/>
    </row>
    <row r="831" spans="2:2" x14ac:dyDescent="0.25">
      <c r="B831" s="19"/>
    </row>
    <row r="832" spans="2:2" x14ac:dyDescent="0.25">
      <c r="B832" s="19"/>
    </row>
    <row r="833" spans="2:2" x14ac:dyDescent="0.25">
      <c r="B833" s="19"/>
    </row>
    <row r="834" spans="2:2" x14ac:dyDescent="0.25">
      <c r="B834" s="19"/>
    </row>
    <row r="835" spans="2:2" x14ac:dyDescent="0.25">
      <c r="B835" s="19"/>
    </row>
    <row r="836" spans="2:2" x14ac:dyDescent="0.25">
      <c r="B836" s="19"/>
    </row>
    <row r="837" spans="2:2" x14ac:dyDescent="0.25">
      <c r="B837" s="19"/>
    </row>
    <row r="838" spans="2:2" x14ac:dyDescent="0.25">
      <c r="B838" s="19"/>
    </row>
    <row r="839" spans="2:2" x14ac:dyDescent="0.25">
      <c r="B839" s="19"/>
    </row>
    <row r="840" spans="2:2" x14ac:dyDescent="0.25">
      <c r="B840" s="19"/>
    </row>
    <row r="841" spans="2:2" x14ac:dyDescent="0.25">
      <c r="B841" s="19"/>
    </row>
    <row r="842" spans="2:2" x14ac:dyDescent="0.25">
      <c r="B842" s="19"/>
    </row>
    <row r="843" spans="2:2" x14ac:dyDescent="0.25">
      <c r="B843" s="19"/>
    </row>
    <row r="844" spans="2:2" x14ac:dyDescent="0.25">
      <c r="B844" s="19"/>
    </row>
    <row r="845" spans="2:2" x14ac:dyDescent="0.25">
      <c r="B845" s="19"/>
    </row>
    <row r="846" spans="2:2" x14ac:dyDescent="0.25">
      <c r="B846" s="19"/>
    </row>
    <row r="847" spans="2:2" x14ac:dyDescent="0.25">
      <c r="B847" s="19"/>
    </row>
    <row r="848" spans="2:2" x14ac:dyDescent="0.25">
      <c r="B848" s="19"/>
    </row>
    <row r="849" spans="2:2" x14ac:dyDescent="0.25">
      <c r="B849" s="19"/>
    </row>
    <row r="850" spans="2:2" x14ac:dyDescent="0.25">
      <c r="B850" s="19"/>
    </row>
    <row r="851" spans="2:2" x14ac:dyDescent="0.25">
      <c r="B851" s="19"/>
    </row>
    <row r="852" spans="2:2" x14ac:dyDescent="0.25">
      <c r="B852" s="19"/>
    </row>
    <row r="853" spans="2:2" x14ac:dyDescent="0.25">
      <c r="B853" s="19"/>
    </row>
    <row r="854" spans="2:2" x14ac:dyDescent="0.25">
      <c r="B854" s="19"/>
    </row>
    <row r="855" spans="2:2" x14ac:dyDescent="0.25">
      <c r="B855" s="19"/>
    </row>
    <row r="856" spans="2:2" x14ac:dyDescent="0.25">
      <c r="B856" s="19"/>
    </row>
    <row r="857" spans="2:2" x14ac:dyDescent="0.25">
      <c r="B857" s="19"/>
    </row>
    <row r="858" spans="2:2" x14ac:dyDescent="0.25">
      <c r="B858" s="19"/>
    </row>
    <row r="859" spans="2:2" x14ac:dyDescent="0.25">
      <c r="B859" s="19"/>
    </row>
    <row r="860" spans="2:2" x14ac:dyDescent="0.25">
      <c r="B860" s="19"/>
    </row>
    <row r="861" spans="2:2" x14ac:dyDescent="0.25">
      <c r="B861" s="19"/>
    </row>
    <row r="862" spans="2:2" x14ac:dyDescent="0.25">
      <c r="B862" s="19"/>
    </row>
    <row r="863" spans="2:2" x14ac:dyDescent="0.25">
      <c r="B863" s="19"/>
    </row>
    <row r="864" spans="2:2" x14ac:dyDescent="0.25">
      <c r="B864" s="19"/>
    </row>
    <row r="865" spans="2:2" x14ac:dyDescent="0.25">
      <c r="B865" s="19"/>
    </row>
    <row r="866" spans="2:2" x14ac:dyDescent="0.25">
      <c r="B866" s="19"/>
    </row>
    <row r="867" spans="2:2" x14ac:dyDescent="0.25">
      <c r="B867" s="19"/>
    </row>
    <row r="868" spans="2:2" x14ac:dyDescent="0.25">
      <c r="B868" s="19"/>
    </row>
    <row r="869" spans="2:2" x14ac:dyDescent="0.25">
      <c r="B869" s="19"/>
    </row>
    <row r="870" spans="2:2" x14ac:dyDescent="0.25">
      <c r="B870" s="19"/>
    </row>
    <row r="871" spans="2:2" x14ac:dyDescent="0.25">
      <c r="B871" s="19"/>
    </row>
    <row r="872" spans="2:2" x14ac:dyDescent="0.25">
      <c r="B872" s="19"/>
    </row>
    <row r="873" spans="2:2" x14ac:dyDescent="0.25">
      <c r="B873" s="19"/>
    </row>
    <row r="874" spans="2:2" x14ac:dyDescent="0.25">
      <c r="B874" s="19"/>
    </row>
    <row r="875" spans="2:2" x14ac:dyDescent="0.25">
      <c r="B875" s="19"/>
    </row>
    <row r="876" spans="2:2" x14ac:dyDescent="0.25">
      <c r="B876" s="19"/>
    </row>
    <row r="877" spans="2:2" x14ac:dyDescent="0.25">
      <c r="B877" s="19"/>
    </row>
    <row r="878" spans="2:2" x14ac:dyDescent="0.25">
      <c r="B878" s="19"/>
    </row>
    <row r="879" spans="2:2" x14ac:dyDescent="0.25">
      <c r="B879" s="19"/>
    </row>
    <row r="880" spans="2:2" x14ac:dyDescent="0.25">
      <c r="B880" s="19"/>
    </row>
    <row r="881" spans="2:2" x14ac:dyDescent="0.25">
      <c r="B881" s="19"/>
    </row>
    <row r="882" spans="2:2" x14ac:dyDescent="0.25">
      <c r="B882" s="19"/>
    </row>
    <row r="883" spans="2:2" x14ac:dyDescent="0.25">
      <c r="B883" s="19"/>
    </row>
    <row r="884" spans="2:2" x14ac:dyDescent="0.25">
      <c r="B884" s="19"/>
    </row>
    <row r="885" spans="2:2" x14ac:dyDescent="0.25">
      <c r="B885" s="19"/>
    </row>
    <row r="886" spans="2:2" x14ac:dyDescent="0.25">
      <c r="B886" s="19"/>
    </row>
    <row r="887" spans="2:2" x14ac:dyDescent="0.25">
      <c r="B887" s="19"/>
    </row>
    <row r="888" spans="2:2" x14ac:dyDescent="0.25">
      <c r="B888" s="19"/>
    </row>
    <row r="889" spans="2:2" x14ac:dyDescent="0.25">
      <c r="B889" s="19"/>
    </row>
    <row r="890" spans="2:2" x14ac:dyDescent="0.25">
      <c r="B890" s="19"/>
    </row>
    <row r="891" spans="2:2" x14ac:dyDescent="0.25">
      <c r="B891" s="19"/>
    </row>
    <row r="892" spans="2:2" x14ac:dyDescent="0.25">
      <c r="B892" s="19"/>
    </row>
    <row r="893" spans="2:2" x14ac:dyDescent="0.25">
      <c r="B893" s="19"/>
    </row>
    <row r="894" spans="2:2" x14ac:dyDescent="0.25">
      <c r="B894" s="19"/>
    </row>
    <row r="895" spans="2:2" x14ac:dyDescent="0.25">
      <c r="B895" s="19"/>
    </row>
    <row r="896" spans="2:2" x14ac:dyDescent="0.25">
      <c r="B896" s="19"/>
    </row>
    <row r="897" spans="2:2" x14ac:dyDescent="0.25">
      <c r="B897" s="19"/>
    </row>
    <row r="898" spans="2:2" x14ac:dyDescent="0.25">
      <c r="B898" s="19"/>
    </row>
    <row r="899" spans="2:2" x14ac:dyDescent="0.25">
      <c r="B899" s="19"/>
    </row>
    <row r="900" spans="2:2" x14ac:dyDescent="0.25">
      <c r="B900" s="19"/>
    </row>
    <row r="901" spans="2:2" x14ac:dyDescent="0.25">
      <c r="B901" s="19"/>
    </row>
    <row r="902" spans="2:2" x14ac:dyDescent="0.25">
      <c r="B902" s="19"/>
    </row>
    <row r="903" spans="2:2" x14ac:dyDescent="0.25">
      <c r="B903" s="19"/>
    </row>
    <row r="904" spans="2:2" x14ac:dyDescent="0.25">
      <c r="B904" s="19"/>
    </row>
    <row r="905" spans="2:2" x14ac:dyDescent="0.25">
      <c r="B905" s="19"/>
    </row>
    <row r="906" spans="2:2" x14ac:dyDescent="0.25">
      <c r="B906" s="19"/>
    </row>
    <row r="907" spans="2:2" x14ac:dyDescent="0.25">
      <c r="B907" s="19"/>
    </row>
    <row r="908" spans="2:2" x14ac:dyDescent="0.25">
      <c r="B908" s="19"/>
    </row>
    <row r="909" spans="2:2" x14ac:dyDescent="0.25">
      <c r="B909" s="19"/>
    </row>
    <row r="910" spans="2:2" x14ac:dyDescent="0.25">
      <c r="B910" s="19"/>
    </row>
    <row r="911" spans="2:2" x14ac:dyDescent="0.25">
      <c r="B911" s="19"/>
    </row>
    <row r="912" spans="2:2" x14ac:dyDescent="0.25">
      <c r="B912" s="19"/>
    </row>
    <row r="913" spans="2:2" x14ac:dyDescent="0.25">
      <c r="B913" s="19"/>
    </row>
    <row r="914" spans="2:2" x14ac:dyDescent="0.25">
      <c r="B914" s="19"/>
    </row>
    <row r="915" spans="2:2" x14ac:dyDescent="0.25">
      <c r="B915" s="19"/>
    </row>
    <row r="916" spans="2:2" x14ac:dyDescent="0.25">
      <c r="B916" s="19"/>
    </row>
    <row r="917" spans="2:2" x14ac:dyDescent="0.25">
      <c r="B917" s="19"/>
    </row>
    <row r="918" spans="2:2" x14ac:dyDescent="0.25">
      <c r="B918" s="19"/>
    </row>
    <row r="919" spans="2:2" x14ac:dyDescent="0.25">
      <c r="B919" s="19"/>
    </row>
    <row r="920" spans="2:2" x14ac:dyDescent="0.25">
      <c r="B920" s="19"/>
    </row>
    <row r="921" spans="2:2" x14ac:dyDescent="0.25">
      <c r="B921" s="19"/>
    </row>
    <row r="922" spans="2:2" x14ac:dyDescent="0.25">
      <c r="B922" s="19"/>
    </row>
    <row r="923" spans="2:2" x14ac:dyDescent="0.25">
      <c r="B923" s="19"/>
    </row>
    <row r="924" spans="2:2" x14ac:dyDescent="0.25">
      <c r="B924" s="19"/>
    </row>
    <row r="925" spans="2:2" x14ac:dyDescent="0.25">
      <c r="B925" s="19"/>
    </row>
    <row r="926" spans="2:2" x14ac:dyDescent="0.25">
      <c r="B926" s="19"/>
    </row>
    <row r="927" spans="2:2" x14ac:dyDescent="0.25">
      <c r="B927" s="19"/>
    </row>
    <row r="928" spans="2:2" x14ac:dyDescent="0.25">
      <c r="B928" s="19"/>
    </row>
    <row r="929" spans="2:2" x14ac:dyDescent="0.25">
      <c r="B929" s="19"/>
    </row>
    <row r="930" spans="2:2" x14ac:dyDescent="0.25">
      <c r="B930" s="19"/>
    </row>
    <row r="931" spans="2:2" x14ac:dyDescent="0.25">
      <c r="B931" s="19"/>
    </row>
    <row r="932" spans="2:2" x14ac:dyDescent="0.25">
      <c r="B932" s="19"/>
    </row>
    <row r="933" spans="2:2" x14ac:dyDescent="0.25">
      <c r="B933" s="19"/>
    </row>
    <row r="934" spans="2:2" x14ac:dyDescent="0.25">
      <c r="B934" s="19"/>
    </row>
    <row r="935" spans="2:2" x14ac:dyDescent="0.25">
      <c r="B935" s="19"/>
    </row>
    <row r="936" spans="2:2" x14ac:dyDescent="0.25">
      <c r="B936" s="19"/>
    </row>
    <row r="937" spans="2:2" x14ac:dyDescent="0.25">
      <c r="B937" s="19"/>
    </row>
    <row r="938" spans="2:2" x14ac:dyDescent="0.25">
      <c r="B938" s="19"/>
    </row>
    <row r="939" spans="2:2" x14ac:dyDescent="0.25">
      <c r="B939" s="19"/>
    </row>
    <row r="940" spans="2:2" x14ac:dyDescent="0.25">
      <c r="B940" s="19"/>
    </row>
    <row r="941" spans="2:2" x14ac:dyDescent="0.25">
      <c r="B941" s="19"/>
    </row>
    <row r="942" spans="2:2" x14ac:dyDescent="0.25">
      <c r="B942" s="19"/>
    </row>
    <row r="943" spans="2:2" x14ac:dyDescent="0.25">
      <c r="B943" s="19"/>
    </row>
    <row r="944" spans="2:2" x14ac:dyDescent="0.25">
      <c r="B944" s="19"/>
    </row>
    <row r="945" spans="2:2" x14ac:dyDescent="0.25">
      <c r="B945" s="19"/>
    </row>
    <row r="946" spans="2:2" x14ac:dyDescent="0.25">
      <c r="B946" s="19"/>
    </row>
    <row r="947" spans="2:2" x14ac:dyDescent="0.25">
      <c r="B947" s="19"/>
    </row>
    <row r="948" spans="2:2" x14ac:dyDescent="0.25">
      <c r="B948" s="19"/>
    </row>
    <row r="949" spans="2:2" x14ac:dyDescent="0.25">
      <c r="B949" s="19"/>
    </row>
    <row r="950" spans="2:2" x14ac:dyDescent="0.25">
      <c r="B950" s="19"/>
    </row>
    <row r="951" spans="2:2" x14ac:dyDescent="0.25">
      <c r="B951" s="19"/>
    </row>
    <row r="952" spans="2:2" x14ac:dyDescent="0.25">
      <c r="B952" s="19"/>
    </row>
    <row r="953" spans="2:2" x14ac:dyDescent="0.25">
      <c r="B953" s="19"/>
    </row>
    <row r="954" spans="2:2" x14ac:dyDescent="0.25">
      <c r="B954" s="19"/>
    </row>
    <row r="955" spans="2:2" x14ac:dyDescent="0.25">
      <c r="B955" s="19"/>
    </row>
    <row r="956" spans="2:2" x14ac:dyDescent="0.25">
      <c r="B956" s="19"/>
    </row>
    <row r="957" spans="2:2" x14ac:dyDescent="0.25">
      <c r="B957" s="19"/>
    </row>
    <row r="958" spans="2:2" x14ac:dyDescent="0.25">
      <c r="B958" s="19"/>
    </row>
    <row r="959" spans="2:2" x14ac:dyDescent="0.25">
      <c r="B959" s="19"/>
    </row>
    <row r="960" spans="2:2" x14ac:dyDescent="0.25">
      <c r="B960" s="19"/>
    </row>
    <row r="961" spans="2:2" x14ac:dyDescent="0.25">
      <c r="B961" s="19"/>
    </row>
    <row r="962" spans="2:2" x14ac:dyDescent="0.25">
      <c r="B962" s="19"/>
    </row>
    <row r="963" spans="2:2" x14ac:dyDescent="0.25">
      <c r="B963" s="19"/>
    </row>
    <row r="964" spans="2:2" x14ac:dyDescent="0.25">
      <c r="B964" s="19"/>
    </row>
    <row r="965" spans="2:2" x14ac:dyDescent="0.25">
      <c r="B965" s="19"/>
    </row>
    <row r="966" spans="2:2" x14ac:dyDescent="0.25">
      <c r="B966" s="19"/>
    </row>
    <row r="967" spans="2:2" x14ac:dyDescent="0.25">
      <c r="B967" s="19"/>
    </row>
    <row r="968" spans="2:2" x14ac:dyDescent="0.25">
      <c r="B968" s="19"/>
    </row>
    <row r="969" spans="2:2" x14ac:dyDescent="0.25">
      <c r="B969" s="19"/>
    </row>
    <row r="970" spans="2:2" x14ac:dyDescent="0.25">
      <c r="B970" s="19"/>
    </row>
    <row r="971" spans="2:2" x14ac:dyDescent="0.25">
      <c r="B971" s="19"/>
    </row>
    <row r="972" spans="2:2" x14ac:dyDescent="0.25">
      <c r="B972" s="19"/>
    </row>
    <row r="973" spans="2:2" x14ac:dyDescent="0.25">
      <c r="B973" s="19"/>
    </row>
    <row r="974" spans="2:2" x14ac:dyDescent="0.25">
      <c r="B974" s="19"/>
    </row>
    <row r="975" spans="2:2" x14ac:dyDescent="0.25">
      <c r="B975" s="19"/>
    </row>
    <row r="976" spans="2:2" x14ac:dyDescent="0.25">
      <c r="B976" s="19"/>
    </row>
    <row r="977" spans="2:2" x14ac:dyDescent="0.25">
      <c r="B977" s="19"/>
    </row>
    <row r="978" spans="2:2" x14ac:dyDescent="0.25">
      <c r="B978" s="19"/>
    </row>
    <row r="979" spans="2:2" x14ac:dyDescent="0.25">
      <c r="B979" s="19"/>
    </row>
    <row r="980" spans="2:2" x14ac:dyDescent="0.25">
      <c r="B980" s="19"/>
    </row>
    <row r="981" spans="2:2" x14ac:dyDescent="0.25">
      <c r="B981" s="19"/>
    </row>
    <row r="982" spans="2:2" x14ac:dyDescent="0.25">
      <c r="B982" s="19"/>
    </row>
    <row r="983" spans="2:2" x14ac:dyDescent="0.25">
      <c r="B983" s="19"/>
    </row>
    <row r="984" spans="2:2" x14ac:dyDescent="0.25">
      <c r="B984" s="19"/>
    </row>
    <row r="985" spans="2:2" x14ac:dyDescent="0.25">
      <c r="B985" s="19"/>
    </row>
    <row r="986" spans="2:2" x14ac:dyDescent="0.25">
      <c r="B986" s="19"/>
    </row>
    <row r="987" spans="2:2" x14ac:dyDescent="0.25">
      <c r="B987" s="19"/>
    </row>
    <row r="988" spans="2:2" x14ac:dyDescent="0.25">
      <c r="B988" s="19"/>
    </row>
    <row r="989" spans="2:2" x14ac:dyDescent="0.25">
      <c r="B989" s="19"/>
    </row>
    <row r="990" spans="2:2" x14ac:dyDescent="0.25">
      <c r="B990" s="19"/>
    </row>
    <row r="991" spans="2:2" x14ac:dyDescent="0.25">
      <c r="B991" s="19"/>
    </row>
    <row r="992" spans="2:2" x14ac:dyDescent="0.25">
      <c r="B992" s="19"/>
    </row>
    <row r="993" spans="2:2" x14ac:dyDescent="0.25">
      <c r="B993" s="19"/>
    </row>
    <row r="994" spans="2:2" x14ac:dyDescent="0.25">
      <c r="B994" s="19"/>
    </row>
    <row r="995" spans="2:2" x14ac:dyDescent="0.25">
      <c r="B995" s="19"/>
    </row>
    <row r="996" spans="2:2" x14ac:dyDescent="0.25">
      <c r="B996" s="19"/>
    </row>
    <row r="997" spans="2:2" x14ac:dyDescent="0.25">
      <c r="B997" s="19"/>
    </row>
    <row r="998" spans="2:2" x14ac:dyDescent="0.25">
      <c r="B998" s="19"/>
    </row>
    <row r="999" spans="2:2" x14ac:dyDescent="0.25">
      <c r="B999" s="19"/>
    </row>
    <row r="1000" spans="2:2" x14ac:dyDescent="0.25">
      <c r="B1000" s="19"/>
    </row>
    <row r="1001" spans="2:2" x14ac:dyDescent="0.25">
      <c r="B1001" s="19"/>
    </row>
    <row r="1002" spans="2:2" x14ac:dyDescent="0.25">
      <c r="B1002" s="19"/>
    </row>
    <row r="1003" spans="2:2" x14ac:dyDescent="0.25">
      <c r="B1003" s="19"/>
    </row>
    <row r="1004" spans="2:2" x14ac:dyDescent="0.25">
      <c r="B1004" s="19"/>
    </row>
    <row r="1005" spans="2:2" x14ac:dyDescent="0.25">
      <c r="B1005" s="19"/>
    </row>
    <row r="1006" spans="2:2" x14ac:dyDescent="0.25">
      <c r="B1006" s="19"/>
    </row>
    <row r="1007" spans="2:2" x14ac:dyDescent="0.25">
      <c r="B1007" s="19"/>
    </row>
    <row r="1008" spans="2:2" x14ac:dyDescent="0.25">
      <c r="B1008" s="19"/>
    </row>
    <row r="1009" spans="2:2" x14ac:dyDescent="0.25">
      <c r="B1009" s="19"/>
    </row>
    <row r="1010" spans="2:2" x14ac:dyDescent="0.25">
      <c r="B1010" s="19"/>
    </row>
    <row r="1011" spans="2:2" x14ac:dyDescent="0.25">
      <c r="B1011" s="19"/>
    </row>
    <row r="1012" spans="2:2" x14ac:dyDescent="0.25">
      <c r="B1012" s="19"/>
    </row>
    <row r="1013" spans="2:2" x14ac:dyDescent="0.25">
      <c r="B1013" s="19"/>
    </row>
    <row r="1014" spans="2:2" x14ac:dyDescent="0.25">
      <c r="B1014" s="19"/>
    </row>
    <row r="1015" spans="2:2" x14ac:dyDescent="0.25">
      <c r="B1015" s="19"/>
    </row>
    <row r="1016" spans="2:2" x14ac:dyDescent="0.25">
      <c r="B1016" s="19"/>
    </row>
    <row r="1017" spans="2:2" x14ac:dyDescent="0.25">
      <c r="B1017" s="19"/>
    </row>
    <row r="1018" spans="2:2" x14ac:dyDescent="0.25">
      <c r="B1018" s="19"/>
    </row>
    <row r="1019" spans="2:2" x14ac:dyDescent="0.25">
      <c r="B1019" s="19"/>
    </row>
    <row r="1020" spans="2:2" x14ac:dyDescent="0.25">
      <c r="B1020" s="19"/>
    </row>
    <row r="1021" spans="2:2" x14ac:dyDescent="0.25">
      <c r="B1021" s="19"/>
    </row>
    <row r="1022" spans="2:2" x14ac:dyDescent="0.25">
      <c r="B1022" s="19"/>
    </row>
    <row r="1023" spans="2:2" x14ac:dyDescent="0.25">
      <c r="B1023" s="19"/>
    </row>
    <row r="1024" spans="2:2" x14ac:dyDescent="0.25">
      <c r="B1024" s="19"/>
    </row>
    <row r="1025" spans="2:2" x14ac:dyDescent="0.25">
      <c r="B1025" s="19"/>
    </row>
    <row r="1026" spans="2:2" x14ac:dyDescent="0.25">
      <c r="B1026" s="19"/>
    </row>
    <row r="1027" spans="2:2" x14ac:dyDescent="0.25">
      <c r="B1027" s="19"/>
    </row>
    <row r="1028" spans="2:2" x14ac:dyDescent="0.25">
      <c r="B1028" s="19"/>
    </row>
    <row r="1029" spans="2:2" x14ac:dyDescent="0.25">
      <c r="B1029" s="19"/>
    </row>
    <row r="1030" spans="2:2" x14ac:dyDescent="0.25">
      <c r="B1030" s="19"/>
    </row>
    <row r="1031" spans="2:2" x14ac:dyDescent="0.25">
      <c r="B1031" s="19"/>
    </row>
    <row r="1032" spans="2:2" x14ac:dyDescent="0.25">
      <c r="B1032" s="19"/>
    </row>
    <row r="1033" spans="2:2" x14ac:dyDescent="0.25">
      <c r="B1033" s="19"/>
    </row>
    <row r="1034" spans="2:2" x14ac:dyDescent="0.25">
      <c r="B1034" s="19"/>
    </row>
    <row r="1035" spans="2:2" x14ac:dyDescent="0.25">
      <c r="B1035" s="19"/>
    </row>
    <row r="1036" spans="2:2" x14ac:dyDescent="0.25">
      <c r="B1036" s="19"/>
    </row>
    <row r="1037" spans="2:2" x14ac:dyDescent="0.25">
      <c r="B1037" s="19"/>
    </row>
    <row r="1038" spans="2:2" x14ac:dyDescent="0.25">
      <c r="B1038" s="19"/>
    </row>
    <row r="1039" spans="2:2" x14ac:dyDescent="0.25">
      <c r="B1039" s="19"/>
    </row>
    <row r="1040" spans="2:2" x14ac:dyDescent="0.25">
      <c r="B1040" s="19"/>
    </row>
    <row r="1041" spans="2:2" x14ac:dyDescent="0.25">
      <c r="B1041" s="19"/>
    </row>
    <row r="1042" spans="2:2" x14ac:dyDescent="0.25">
      <c r="B1042" s="19"/>
    </row>
    <row r="1043" spans="2:2" x14ac:dyDescent="0.25">
      <c r="B1043" s="19"/>
    </row>
    <row r="1044" spans="2:2" x14ac:dyDescent="0.25">
      <c r="B1044" s="19"/>
    </row>
    <row r="1045" spans="2:2" x14ac:dyDescent="0.25">
      <c r="B1045" s="19"/>
    </row>
    <row r="1046" spans="2:2" x14ac:dyDescent="0.25">
      <c r="B1046" s="19"/>
    </row>
    <row r="1047" spans="2:2" x14ac:dyDescent="0.25">
      <c r="B1047" s="19"/>
    </row>
    <row r="1048" spans="2:2" x14ac:dyDescent="0.25">
      <c r="B1048" s="19"/>
    </row>
    <row r="1049" spans="2:2" x14ac:dyDescent="0.25">
      <c r="B1049" s="19"/>
    </row>
    <row r="1050" spans="2:2" x14ac:dyDescent="0.25">
      <c r="B1050" s="19"/>
    </row>
    <row r="1051" spans="2:2" x14ac:dyDescent="0.25">
      <c r="B1051" s="19"/>
    </row>
    <row r="1052" spans="2:2" x14ac:dyDescent="0.25">
      <c r="B1052" s="19"/>
    </row>
    <row r="1053" spans="2:2" x14ac:dyDescent="0.25">
      <c r="B1053" s="19"/>
    </row>
    <row r="1054" spans="2:2" x14ac:dyDescent="0.25">
      <c r="B1054" s="19"/>
    </row>
    <row r="1055" spans="2:2" x14ac:dyDescent="0.25">
      <c r="B1055" s="19"/>
    </row>
    <row r="1056" spans="2:2" x14ac:dyDescent="0.25">
      <c r="B1056" s="19"/>
    </row>
    <row r="1057" spans="2:2" x14ac:dyDescent="0.25">
      <c r="B1057" s="19"/>
    </row>
    <row r="1058" spans="2:2" x14ac:dyDescent="0.25">
      <c r="B1058" s="19"/>
    </row>
    <row r="1059" spans="2:2" x14ac:dyDescent="0.25">
      <c r="B1059" s="19"/>
    </row>
    <row r="1060" spans="2:2" x14ac:dyDescent="0.25">
      <c r="B1060" s="19"/>
    </row>
    <row r="1061" spans="2:2" x14ac:dyDescent="0.25">
      <c r="B1061" s="19"/>
    </row>
    <row r="1062" spans="2:2" x14ac:dyDescent="0.25">
      <c r="B1062" s="19"/>
    </row>
    <row r="1063" spans="2:2" x14ac:dyDescent="0.25">
      <c r="B1063" s="19"/>
    </row>
    <row r="1064" spans="2:2" x14ac:dyDescent="0.25">
      <c r="B1064" s="19"/>
    </row>
    <row r="1065" spans="2:2" x14ac:dyDescent="0.25">
      <c r="B1065" s="19"/>
    </row>
    <row r="1066" spans="2:2" x14ac:dyDescent="0.25">
      <c r="B1066" s="19"/>
    </row>
    <row r="1067" spans="2:2" x14ac:dyDescent="0.25">
      <c r="B1067" s="19"/>
    </row>
    <row r="1068" spans="2:2" x14ac:dyDescent="0.25">
      <c r="B1068" s="19"/>
    </row>
    <row r="1069" spans="2:2" x14ac:dyDescent="0.25">
      <c r="B1069" s="19"/>
    </row>
    <row r="1070" spans="2:2" x14ac:dyDescent="0.25">
      <c r="B1070" s="19"/>
    </row>
    <row r="1071" spans="2:2" x14ac:dyDescent="0.25">
      <c r="B1071" s="19"/>
    </row>
    <row r="1072" spans="2:2" x14ac:dyDescent="0.25">
      <c r="B1072" s="19"/>
    </row>
    <row r="1073" spans="2:2" x14ac:dyDescent="0.25">
      <c r="B1073" s="19"/>
    </row>
    <row r="1074" spans="2:2" x14ac:dyDescent="0.25">
      <c r="B1074" s="19"/>
    </row>
    <row r="1075" spans="2:2" x14ac:dyDescent="0.25">
      <c r="B1075" s="19"/>
    </row>
    <row r="1076" spans="2:2" x14ac:dyDescent="0.25">
      <c r="B1076" s="19"/>
    </row>
    <row r="1077" spans="2:2" x14ac:dyDescent="0.25">
      <c r="B1077" s="19"/>
    </row>
    <row r="1078" spans="2:2" x14ac:dyDescent="0.25">
      <c r="B1078" s="19"/>
    </row>
    <row r="1079" spans="2:2" x14ac:dyDescent="0.25">
      <c r="B1079" s="19"/>
    </row>
    <row r="1080" spans="2:2" x14ac:dyDescent="0.25">
      <c r="B1080" s="19"/>
    </row>
    <row r="1081" spans="2:2" x14ac:dyDescent="0.25">
      <c r="B1081" s="19"/>
    </row>
    <row r="1082" spans="2:2" x14ac:dyDescent="0.25">
      <c r="B1082" s="19"/>
    </row>
    <row r="1083" spans="2:2" x14ac:dyDescent="0.25">
      <c r="B1083" s="19"/>
    </row>
    <row r="1084" spans="2:2" x14ac:dyDescent="0.25">
      <c r="B1084" s="19"/>
    </row>
    <row r="1085" spans="2:2" x14ac:dyDescent="0.25">
      <c r="B1085" s="19"/>
    </row>
    <row r="1086" spans="2:2" x14ac:dyDescent="0.25">
      <c r="B1086" s="19"/>
    </row>
    <row r="1087" spans="2:2" x14ac:dyDescent="0.25">
      <c r="B1087" s="19"/>
    </row>
    <row r="1088" spans="2:2" x14ac:dyDescent="0.25">
      <c r="B1088" s="19"/>
    </row>
    <row r="1089" spans="2:2" x14ac:dyDescent="0.25">
      <c r="B1089" s="19"/>
    </row>
    <row r="1090" spans="2:2" x14ac:dyDescent="0.25">
      <c r="B1090" s="19"/>
    </row>
    <row r="1091" spans="2:2" x14ac:dyDescent="0.25">
      <c r="B1091" s="19"/>
    </row>
    <row r="1092" spans="2:2" x14ac:dyDescent="0.25">
      <c r="B1092" s="19"/>
    </row>
    <row r="1093" spans="2:2" x14ac:dyDescent="0.25">
      <c r="B1093" s="19"/>
    </row>
    <row r="1094" spans="2:2" x14ac:dyDescent="0.25">
      <c r="B1094" s="19"/>
    </row>
    <row r="1095" spans="2:2" x14ac:dyDescent="0.25">
      <c r="B1095" s="19"/>
    </row>
    <row r="1096" spans="2:2" x14ac:dyDescent="0.25">
      <c r="B1096" s="19"/>
    </row>
    <row r="1097" spans="2:2" x14ac:dyDescent="0.25">
      <c r="B1097" s="19"/>
    </row>
    <row r="1098" spans="2:2" x14ac:dyDescent="0.25">
      <c r="B1098" s="19"/>
    </row>
    <row r="1099" spans="2:2" x14ac:dyDescent="0.25">
      <c r="B1099" s="19"/>
    </row>
    <row r="1100" spans="2:2" x14ac:dyDescent="0.25">
      <c r="B1100" s="19"/>
    </row>
    <row r="1101" spans="2:2" x14ac:dyDescent="0.25">
      <c r="B1101" s="19"/>
    </row>
    <row r="1102" spans="2:2" x14ac:dyDescent="0.25">
      <c r="B1102" s="19"/>
    </row>
    <row r="1103" spans="2:2" x14ac:dyDescent="0.25">
      <c r="B1103" s="19"/>
    </row>
    <row r="1104" spans="2:2" x14ac:dyDescent="0.25">
      <c r="B1104" s="19"/>
    </row>
    <row r="1105" spans="2:2" x14ac:dyDescent="0.25">
      <c r="B1105" s="19"/>
    </row>
    <row r="1106" spans="2:2" x14ac:dyDescent="0.25">
      <c r="B1106" s="19"/>
    </row>
    <row r="1107" spans="2:2" x14ac:dyDescent="0.25">
      <c r="B1107" s="19"/>
    </row>
    <row r="1108" spans="2:2" x14ac:dyDescent="0.25">
      <c r="B1108" s="19"/>
    </row>
    <row r="1109" spans="2:2" x14ac:dyDescent="0.25">
      <c r="B1109" s="19"/>
    </row>
    <row r="1110" spans="2:2" x14ac:dyDescent="0.25">
      <c r="B1110" s="19"/>
    </row>
    <row r="1111" spans="2:2" x14ac:dyDescent="0.25">
      <c r="B1111" s="19"/>
    </row>
    <row r="1112" spans="2:2" x14ac:dyDescent="0.25">
      <c r="B1112" s="19"/>
    </row>
    <row r="1113" spans="2:2" x14ac:dyDescent="0.25">
      <c r="B1113" s="19"/>
    </row>
    <row r="1114" spans="2:2" x14ac:dyDescent="0.25">
      <c r="B1114" s="19"/>
    </row>
    <row r="1115" spans="2:2" x14ac:dyDescent="0.25">
      <c r="B1115" s="19"/>
    </row>
    <row r="1116" spans="2:2" x14ac:dyDescent="0.25">
      <c r="B1116" s="19"/>
    </row>
    <row r="1117" spans="2:2" x14ac:dyDescent="0.25">
      <c r="B1117" s="19"/>
    </row>
    <row r="1118" spans="2:2" x14ac:dyDescent="0.25">
      <c r="B1118" s="19"/>
    </row>
    <row r="1119" spans="2:2" x14ac:dyDescent="0.25">
      <c r="B1119" s="19"/>
    </row>
    <row r="1120" spans="2:2" x14ac:dyDescent="0.25">
      <c r="B1120" s="19"/>
    </row>
    <row r="1121" spans="2:2" x14ac:dyDescent="0.25">
      <c r="B1121" s="19"/>
    </row>
    <row r="1122" spans="2:2" x14ac:dyDescent="0.25">
      <c r="B1122" s="19"/>
    </row>
    <row r="1123" spans="2:2" x14ac:dyDescent="0.25">
      <c r="B1123" s="19"/>
    </row>
    <row r="1124" spans="2:2" x14ac:dyDescent="0.25">
      <c r="B1124" s="19"/>
    </row>
    <row r="1125" spans="2:2" x14ac:dyDescent="0.25">
      <c r="B1125" s="19"/>
    </row>
    <row r="1126" spans="2:2" x14ac:dyDescent="0.25">
      <c r="B1126" s="19"/>
    </row>
    <row r="1127" spans="2:2" x14ac:dyDescent="0.25">
      <c r="B1127" s="19"/>
    </row>
    <row r="1128" spans="2:2" x14ac:dyDescent="0.25">
      <c r="B1128" s="19"/>
    </row>
    <row r="1129" spans="2:2" x14ac:dyDescent="0.25">
      <c r="B1129" s="19"/>
    </row>
    <row r="1130" spans="2:2" x14ac:dyDescent="0.25">
      <c r="B1130" s="19"/>
    </row>
    <row r="1131" spans="2:2" x14ac:dyDescent="0.25">
      <c r="B1131" s="19"/>
    </row>
    <row r="1132" spans="2:2" x14ac:dyDescent="0.25">
      <c r="B1132" s="19"/>
    </row>
    <row r="1133" spans="2:2" x14ac:dyDescent="0.25">
      <c r="B1133" s="19"/>
    </row>
    <row r="1134" spans="2:2" x14ac:dyDescent="0.25">
      <c r="B1134" s="19"/>
    </row>
    <row r="1135" spans="2:2" x14ac:dyDescent="0.25">
      <c r="B1135" s="19"/>
    </row>
    <row r="1136" spans="2:2" x14ac:dyDescent="0.25">
      <c r="B1136" s="19"/>
    </row>
    <row r="1137" spans="2:2" x14ac:dyDescent="0.25">
      <c r="B1137" s="19"/>
    </row>
    <row r="1138" spans="2:2" x14ac:dyDescent="0.25">
      <c r="B1138" s="19"/>
    </row>
    <row r="1139" spans="2:2" x14ac:dyDescent="0.25">
      <c r="B1139" s="19"/>
    </row>
    <row r="1140" spans="2:2" x14ac:dyDescent="0.25">
      <c r="B1140" s="19"/>
    </row>
    <row r="1141" spans="2:2" x14ac:dyDescent="0.25">
      <c r="B1141" s="19"/>
    </row>
    <row r="1142" spans="2:2" x14ac:dyDescent="0.25">
      <c r="B1142" s="19"/>
    </row>
    <row r="1143" spans="2:2" x14ac:dyDescent="0.25">
      <c r="B1143" s="19"/>
    </row>
    <row r="1144" spans="2:2" x14ac:dyDescent="0.25">
      <c r="B1144" s="19"/>
    </row>
    <row r="1145" spans="2:2" x14ac:dyDescent="0.25">
      <c r="B1145" s="19"/>
    </row>
    <row r="1146" spans="2:2" x14ac:dyDescent="0.25">
      <c r="B1146" s="19"/>
    </row>
    <row r="1147" spans="2:2" x14ac:dyDescent="0.25">
      <c r="B1147" s="19"/>
    </row>
    <row r="1148" spans="2:2" x14ac:dyDescent="0.25">
      <c r="B1148" s="19"/>
    </row>
    <row r="1149" spans="2:2" x14ac:dyDescent="0.25">
      <c r="B1149" s="19"/>
    </row>
    <row r="1150" spans="2:2" x14ac:dyDescent="0.25">
      <c r="B1150" s="19"/>
    </row>
    <row r="1151" spans="2:2" x14ac:dyDescent="0.25">
      <c r="B1151" s="19"/>
    </row>
    <row r="1152" spans="2:2" x14ac:dyDescent="0.25">
      <c r="B1152" s="19"/>
    </row>
    <row r="1153" spans="2:2" x14ac:dyDescent="0.25">
      <c r="B1153" s="19"/>
    </row>
    <row r="1154" spans="2:2" x14ac:dyDescent="0.25">
      <c r="B1154" s="19"/>
    </row>
    <row r="1155" spans="2:2" x14ac:dyDescent="0.25">
      <c r="B1155" s="19"/>
    </row>
    <row r="1156" spans="2:2" x14ac:dyDescent="0.25">
      <c r="B1156" s="19"/>
    </row>
    <row r="1157" spans="2:2" x14ac:dyDescent="0.25">
      <c r="B1157" s="19"/>
    </row>
    <row r="1158" spans="2:2" x14ac:dyDescent="0.25">
      <c r="B1158" s="19"/>
    </row>
    <row r="1159" spans="2:2" x14ac:dyDescent="0.25">
      <c r="B1159" s="19"/>
    </row>
    <row r="1160" spans="2:2" x14ac:dyDescent="0.25">
      <c r="B1160" s="19"/>
    </row>
    <row r="1161" spans="2:2" x14ac:dyDescent="0.25">
      <c r="B1161" s="19"/>
    </row>
    <row r="1162" spans="2:2" x14ac:dyDescent="0.25">
      <c r="B1162" s="19"/>
    </row>
    <row r="1163" spans="2:2" x14ac:dyDescent="0.25">
      <c r="B1163" s="19"/>
    </row>
    <row r="1164" spans="2:2" x14ac:dyDescent="0.25">
      <c r="B1164" s="19"/>
    </row>
    <row r="1165" spans="2:2" x14ac:dyDescent="0.25">
      <c r="B1165" s="19"/>
    </row>
    <row r="1166" spans="2:2" x14ac:dyDescent="0.25">
      <c r="B1166" s="19"/>
    </row>
    <row r="1167" spans="2:2" x14ac:dyDescent="0.25">
      <c r="B1167" s="19"/>
    </row>
    <row r="1168" spans="2:2" x14ac:dyDescent="0.25">
      <c r="B1168" s="19"/>
    </row>
    <row r="1169" spans="2:2" x14ac:dyDescent="0.25">
      <c r="B1169" s="19"/>
    </row>
    <row r="1170" spans="2:2" x14ac:dyDescent="0.25">
      <c r="B1170" s="19"/>
    </row>
    <row r="1171" spans="2:2" x14ac:dyDescent="0.25">
      <c r="B1171" s="19"/>
    </row>
    <row r="1172" spans="2:2" x14ac:dyDescent="0.25">
      <c r="B1172" s="19"/>
    </row>
    <row r="1173" spans="2:2" x14ac:dyDescent="0.25">
      <c r="B1173" s="19"/>
    </row>
    <row r="1174" spans="2:2" x14ac:dyDescent="0.25">
      <c r="B1174" s="19"/>
    </row>
    <row r="1175" spans="2:2" x14ac:dyDescent="0.25">
      <c r="B1175" s="19"/>
    </row>
    <row r="1176" spans="2:2" x14ac:dyDescent="0.25">
      <c r="B1176" s="19"/>
    </row>
    <row r="1177" spans="2:2" x14ac:dyDescent="0.25">
      <c r="B1177" s="19"/>
    </row>
    <row r="1178" spans="2:2" x14ac:dyDescent="0.25">
      <c r="B1178" s="19"/>
    </row>
    <row r="1179" spans="2:2" x14ac:dyDescent="0.25">
      <c r="B1179" s="19"/>
    </row>
    <row r="1180" spans="2:2" x14ac:dyDescent="0.25">
      <c r="B1180" s="19"/>
    </row>
    <row r="1181" spans="2:2" x14ac:dyDescent="0.25">
      <c r="B1181" s="19"/>
    </row>
    <row r="1182" spans="2:2" x14ac:dyDescent="0.25">
      <c r="B1182" s="19"/>
    </row>
    <row r="1183" spans="2:2" x14ac:dyDescent="0.25">
      <c r="B1183" s="19"/>
    </row>
    <row r="1184" spans="2:2" x14ac:dyDescent="0.25">
      <c r="B1184" s="19"/>
    </row>
    <row r="1185" spans="2:2" x14ac:dyDescent="0.25">
      <c r="B1185" s="19"/>
    </row>
    <row r="1186" spans="2:2" x14ac:dyDescent="0.25">
      <c r="B1186" s="19"/>
    </row>
    <row r="1187" spans="2:2" x14ac:dyDescent="0.25">
      <c r="B1187" s="19"/>
    </row>
    <row r="1188" spans="2:2" x14ac:dyDescent="0.25">
      <c r="B1188" s="19"/>
    </row>
    <row r="1189" spans="2:2" x14ac:dyDescent="0.25">
      <c r="B1189" s="19"/>
    </row>
    <row r="1190" spans="2:2" x14ac:dyDescent="0.25">
      <c r="B1190" s="19"/>
    </row>
    <row r="1191" spans="2:2" x14ac:dyDescent="0.25">
      <c r="B1191" s="19"/>
    </row>
    <row r="1192" spans="2:2" x14ac:dyDescent="0.25">
      <c r="B1192" s="19"/>
    </row>
    <row r="1193" spans="2:2" x14ac:dyDescent="0.25">
      <c r="B1193" s="19"/>
    </row>
    <row r="1194" spans="2:2" x14ac:dyDescent="0.25">
      <c r="B1194" s="19"/>
    </row>
    <row r="1195" spans="2:2" x14ac:dyDescent="0.25">
      <c r="B1195" s="19"/>
    </row>
    <row r="1196" spans="2:2" x14ac:dyDescent="0.25">
      <c r="B1196" s="19"/>
    </row>
    <row r="1197" spans="2:2" x14ac:dyDescent="0.25">
      <c r="B1197" s="19"/>
    </row>
    <row r="1198" spans="2:2" x14ac:dyDescent="0.25">
      <c r="B1198" s="19"/>
    </row>
    <row r="1199" spans="2:2" x14ac:dyDescent="0.25">
      <c r="B1199" s="19"/>
    </row>
    <row r="1200" spans="2:2" x14ac:dyDescent="0.25">
      <c r="B1200" s="19"/>
    </row>
    <row r="1201" spans="2:2" x14ac:dyDescent="0.25">
      <c r="B1201" s="19"/>
    </row>
    <row r="1202" spans="2:2" x14ac:dyDescent="0.25">
      <c r="B1202" s="19"/>
    </row>
    <row r="1203" spans="2:2" x14ac:dyDescent="0.25">
      <c r="B1203" s="19"/>
    </row>
    <row r="1204" spans="2:2" x14ac:dyDescent="0.25">
      <c r="B1204" s="19"/>
    </row>
    <row r="1205" spans="2:2" x14ac:dyDescent="0.25">
      <c r="B1205" s="19"/>
    </row>
    <row r="1206" spans="2:2" x14ac:dyDescent="0.25">
      <c r="B1206" s="19"/>
    </row>
    <row r="1207" spans="2:2" x14ac:dyDescent="0.25">
      <c r="B1207" s="19"/>
    </row>
    <row r="1208" spans="2:2" x14ac:dyDescent="0.25">
      <c r="B1208" s="19"/>
    </row>
    <row r="1209" spans="2:2" x14ac:dyDescent="0.25">
      <c r="B1209" s="19"/>
    </row>
    <row r="1210" spans="2:2" x14ac:dyDescent="0.25">
      <c r="B1210" s="19"/>
    </row>
    <row r="1211" spans="2:2" x14ac:dyDescent="0.25">
      <c r="B1211" s="19"/>
    </row>
    <row r="1212" spans="2:2" x14ac:dyDescent="0.25">
      <c r="B1212" s="19"/>
    </row>
    <row r="1213" spans="2:2" x14ac:dyDescent="0.25">
      <c r="B1213" s="19"/>
    </row>
    <row r="1214" spans="2:2" x14ac:dyDescent="0.25">
      <c r="B1214" s="19"/>
    </row>
    <row r="1215" spans="2:2" x14ac:dyDescent="0.25">
      <c r="B1215" s="19"/>
    </row>
    <row r="1216" spans="2:2" x14ac:dyDescent="0.25">
      <c r="B1216" s="19"/>
    </row>
    <row r="1217" spans="2:2" x14ac:dyDescent="0.25">
      <c r="B1217" s="19"/>
    </row>
    <row r="1218" spans="2:2" x14ac:dyDescent="0.25">
      <c r="B1218" s="19"/>
    </row>
    <row r="1219" spans="2:2" x14ac:dyDescent="0.25">
      <c r="B1219" s="19"/>
    </row>
    <row r="1220" spans="2:2" x14ac:dyDescent="0.25">
      <c r="B1220" s="19"/>
    </row>
    <row r="1221" spans="2:2" x14ac:dyDescent="0.25">
      <c r="B1221" s="19"/>
    </row>
    <row r="1222" spans="2:2" x14ac:dyDescent="0.25">
      <c r="B1222" s="19"/>
    </row>
    <row r="1223" spans="2:2" x14ac:dyDescent="0.25">
      <c r="B1223" s="19"/>
    </row>
    <row r="1224" spans="2:2" x14ac:dyDescent="0.25">
      <c r="B1224" s="19"/>
    </row>
    <row r="1225" spans="2:2" x14ac:dyDescent="0.25">
      <c r="B1225" s="19"/>
    </row>
    <row r="1226" spans="2:2" x14ac:dyDescent="0.25">
      <c r="B1226" s="19"/>
    </row>
    <row r="1227" spans="2:2" x14ac:dyDescent="0.25">
      <c r="B1227" s="19"/>
    </row>
    <row r="1228" spans="2:2" x14ac:dyDescent="0.25">
      <c r="B1228" s="19"/>
    </row>
    <row r="1229" spans="2:2" x14ac:dyDescent="0.25">
      <c r="B1229" s="19"/>
    </row>
    <row r="1230" spans="2:2" x14ac:dyDescent="0.25">
      <c r="B1230" s="19"/>
    </row>
    <row r="1231" spans="2:2" x14ac:dyDescent="0.25">
      <c r="B1231" s="19"/>
    </row>
    <row r="1232" spans="2:2" x14ac:dyDescent="0.25">
      <c r="B1232" s="19"/>
    </row>
    <row r="1233" spans="2:2" x14ac:dyDescent="0.25">
      <c r="B1233" s="19"/>
    </row>
    <row r="1234" spans="2:2" x14ac:dyDescent="0.25">
      <c r="B1234" s="19"/>
    </row>
    <row r="1235" spans="2:2" x14ac:dyDescent="0.25">
      <c r="B1235" s="19"/>
    </row>
    <row r="1236" spans="2:2" x14ac:dyDescent="0.25">
      <c r="B1236" s="19"/>
    </row>
    <row r="1237" spans="2:2" x14ac:dyDescent="0.25">
      <c r="B1237" s="19"/>
    </row>
    <row r="1238" spans="2:2" x14ac:dyDescent="0.25">
      <c r="B1238" s="19"/>
    </row>
    <row r="1239" spans="2:2" x14ac:dyDescent="0.25">
      <c r="B1239" s="19"/>
    </row>
    <row r="1240" spans="2:2" x14ac:dyDescent="0.25">
      <c r="B1240" s="19"/>
    </row>
    <row r="1241" spans="2:2" x14ac:dyDescent="0.25">
      <c r="B1241" s="19"/>
    </row>
    <row r="1242" spans="2:2" x14ac:dyDescent="0.25">
      <c r="B1242" s="19"/>
    </row>
    <row r="1243" spans="2:2" x14ac:dyDescent="0.25">
      <c r="B1243" s="19"/>
    </row>
    <row r="1244" spans="2:2" x14ac:dyDescent="0.25">
      <c r="B1244" s="19"/>
    </row>
    <row r="1245" spans="2:2" x14ac:dyDescent="0.25">
      <c r="B1245" s="19"/>
    </row>
    <row r="1246" spans="2:2" x14ac:dyDescent="0.25">
      <c r="B1246" s="19"/>
    </row>
    <row r="1247" spans="2:2" x14ac:dyDescent="0.25">
      <c r="B1247" s="19"/>
    </row>
    <row r="1248" spans="2:2" x14ac:dyDescent="0.25">
      <c r="B1248" s="19"/>
    </row>
    <row r="1249" spans="2:2" x14ac:dyDescent="0.25">
      <c r="B1249" s="19"/>
    </row>
    <row r="1250" spans="2:2" x14ac:dyDescent="0.25">
      <c r="B1250" s="19"/>
    </row>
    <row r="1251" spans="2:2" x14ac:dyDescent="0.25">
      <c r="B1251" s="19"/>
    </row>
    <row r="1252" spans="2:2" x14ac:dyDescent="0.25">
      <c r="B1252" s="19"/>
    </row>
    <row r="1253" spans="2:2" x14ac:dyDescent="0.25">
      <c r="B1253" s="19"/>
    </row>
    <row r="1254" spans="2:2" x14ac:dyDescent="0.25">
      <c r="B1254" s="19"/>
    </row>
    <row r="1255" spans="2:2" x14ac:dyDescent="0.25">
      <c r="B1255" s="19"/>
    </row>
    <row r="1256" spans="2:2" x14ac:dyDescent="0.25">
      <c r="B1256" s="19"/>
    </row>
    <row r="1257" spans="2:2" x14ac:dyDescent="0.25">
      <c r="B1257" s="19"/>
    </row>
    <row r="1258" spans="2:2" x14ac:dyDescent="0.25">
      <c r="B1258" s="19"/>
    </row>
    <row r="1259" spans="2:2" x14ac:dyDescent="0.25">
      <c r="B1259" s="19"/>
    </row>
    <row r="1260" spans="2:2" x14ac:dyDescent="0.25">
      <c r="B1260" s="19"/>
    </row>
    <row r="1261" spans="2:2" x14ac:dyDescent="0.25">
      <c r="B1261" s="19"/>
    </row>
    <row r="1262" spans="2:2" x14ac:dyDescent="0.25">
      <c r="B1262" s="19"/>
    </row>
    <row r="1263" spans="2:2" x14ac:dyDescent="0.25">
      <c r="B1263" s="19"/>
    </row>
    <row r="1264" spans="2:2" x14ac:dyDescent="0.25">
      <c r="B1264" s="19"/>
    </row>
    <row r="1265" spans="2:2" x14ac:dyDescent="0.25">
      <c r="B1265" s="19"/>
    </row>
    <row r="1266" spans="2:2" x14ac:dyDescent="0.25">
      <c r="B1266" s="19"/>
    </row>
    <row r="1267" spans="2:2" x14ac:dyDescent="0.25">
      <c r="B1267" s="19"/>
    </row>
    <row r="1268" spans="2:2" x14ac:dyDescent="0.25">
      <c r="B1268" s="19"/>
    </row>
    <row r="1269" spans="2:2" x14ac:dyDescent="0.25">
      <c r="B1269" s="19"/>
    </row>
    <row r="1270" spans="2:2" x14ac:dyDescent="0.25">
      <c r="B1270" s="19"/>
    </row>
    <row r="1271" spans="2:2" x14ac:dyDescent="0.25">
      <c r="B1271" s="19"/>
    </row>
    <row r="1272" spans="2:2" x14ac:dyDescent="0.25">
      <c r="B1272" s="19"/>
    </row>
    <row r="1273" spans="2:2" x14ac:dyDescent="0.25">
      <c r="B1273" s="19"/>
    </row>
    <row r="1274" spans="2:2" x14ac:dyDescent="0.25">
      <c r="B1274" s="19"/>
    </row>
    <row r="1275" spans="2:2" x14ac:dyDescent="0.25">
      <c r="B1275" s="19"/>
    </row>
    <row r="1276" spans="2:2" x14ac:dyDescent="0.25">
      <c r="B1276" s="19"/>
    </row>
    <row r="1277" spans="2:2" x14ac:dyDescent="0.25">
      <c r="B1277" s="19"/>
    </row>
    <row r="1278" spans="2:2" x14ac:dyDescent="0.25">
      <c r="B1278" s="19"/>
    </row>
    <row r="1279" spans="2:2" x14ac:dyDescent="0.25">
      <c r="B1279" s="19"/>
    </row>
    <row r="1280" spans="2:2" x14ac:dyDescent="0.25">
      <c r="B1280" s="19"/>
    </row>
    <row r="1281" spans="2:2" x14ac:dyDescent="0.25">
      <c r="B1281" s="19"/>
    </row>
    <row r="1282" spans="2:2" x14ac:dyDescent="0.25">
      <c r="B1282" s="19"/>
    </row>
    <row r="1283" spans="2:2" x14ac:dyDescent="0.25">
      <c r="B1283" s="19"/>
    </row>
    <row r="1284" spans="2:2" x14ac:dyDescent="0.25">
      <c r="B1284" s="19"/>
    </row>
    <row r="1285" spans="2:2" x14ac:dyDescent="0.25">
      <c r="B1285" s="19"/>
    </row>
    <row r="1286" spans="2:2" x14ac:dyDescent="0.25">
      <c r="B1286" s="19"/>
    </row>
    <row r="1287" spans="2:2" x14ac:dyDescent="0.25">
      <c r="B1287" s="19"/>
    </row>
    <row r="1288" spans="2:2" x14ac:dyDescent="0.25">
      <c r="B1288" s="19"/>
    </row>
    <row r="1289" spans="2:2" x14ac:dyDescent="0.25">
      <c r="B1289" s="19"/>
    </row>
    <row r="1290" spans="2:2" x14ac:dyDescent="0.25">
      <c r="B1290" s="19"/>
    </row>
    <row r="1291" spans="2:2" x14ac:dyDescent="0.25">
      <c r="B1291" s="19"/>
    </row>
    <row r="1292" spans="2:2" x14ac:dyDescent="0.25">
      <c r="B1292" s="19"/>
    </row>
    <row r="1293" spans="2:2" x14ac:dyDescent="0.25">
      <c r="B1293" s="19"/>
    </row>
    <row r="1294" spans="2:2" x14ac:dyDescent="0.25">
      <c r="B1294" s="19"/>
    </row>
    <row r="1295" spans="2:2" x14ac:dyDescent="0.25">
      <c r="B1295" s="19"/>
    </row>
    <row r="1296" spans="2:2" x14ac:dyDescent="0.25">
      <c r="B1296" s="19"/>
    </row>
    <row r="1297" spans="2:2" x14ac:dyDescent="0.25">
      <c r="B1297" s="19"/>
    </row>
    <row r="1298" spans="2:2" x14ac:dyDescent="0.25">
      <c r="B1298" s="19"/>
    </row>
    <row r="1299" spans="2:2" x14ac:dyDescent="0.25">
      <c r="B1299" s="19"/>
    </row>
    <row r="1300" spans="2:2" x14ac:dyDescent="0.25">
      <c r="B1300" s="19"/>
    </row>
    <row r="1301" spans="2:2" x14ac:dyDescent="0.25">
      <c r="B1301" s="19"/>
    </row>
    <row r="1302" spans="2:2" x14ac:dyDescent="0.25">
      <c r="B1302" s="19"/>
    </row>
    <row r="1303" spans="2:2" x14ac:dyDescent="0.25">
      <c r="B1303" s="19"/>
    </row>
    <row r="1304" spans="2:2" x14ac:dyDescent="0.25">
      <c r="B1304" s="19"/>
    </row>
    <row r="1305" spans="2:2" x14ac:dyDescent="0.25">
      <c r="B1305" s="19"/>
    </row>
    <row r="1306" spans="2:2" x14ac:dyDescent="0.25">
      <c r="B1306" s="19"/>
    </row>
    <row r="1307" spans="2:2" x14ac:dyDescent="0.25">
      <c r="B1307" s="19"/>
    </row>
    <row r="1308" spans="2:2" x14ac:dyDescent="0.25">
      <c r="B1308" s="19"/>
    </row>
    <row r="1309" spans="2:2" x14ac:dyDescent="0.25">
      <c r="B1309" s="19"/>
    </row>
    <row r="1310" spans="2:2" x14ac:dyDescent="0.25">
      <c r="B1310" s="19"/>
    </row>
    <row r="1311" spans="2:2" x14ac:dyDescent="0.25">
      <c r="B1311" s="19"/>
    </row>
    <row r="1312" spans="2:2" x14ac:dyDescent="0.25">
      <c r="B1312" s="19"/>
    </row>
    <row r="1313" spans="2:2" x14ac:dyDescent="0.25">
      <c r="B1313" s="19"/>
    </row>
    <row r="1314" spans="2:2" x14ac:dyDescent="0.25">
      <c r="B1314" s="19"/>
    </row>
    <row r="1315" spans="2:2" x14ac:dyDescent="0.25">
      <c r="B1315" s="19"/>
    </row>
    <row r="1316" spans="2:2" x14ac:dyDescent="0.25">
      <c r="B1316" s="19"/>
    </row>
    <row r="1317" spans="2:2" x14ac:dyDescent="0.25">
      <c r="B1317" s="19"/>
    </row>
    <row r="1318" spans="2:2" x14ac:dyDescent="0.25">
      <c r="B1318" s="19"/>
    </row>
    <row r="1319" spans="2:2" x14ac:dyDescent="0.25">
      <c r="B1319" s="19"/>
    </row>
    <row r="1320" spans="2:2" x14ac:dyDescent="0.25">
      <c r="B1320" s="19"/>
    </row>
    <row r="1321" spans="2:2" x14ac:dyDescent="0.25">
      <c r="B1321" s="19"/>
    </row>
    <row r="1322" spans="2:2" x14ac:dyDescent="0.25">
      <c r="B1322" s="19"/>
    </row>
    <row r="1323" spans="2:2" x14ac:dyDescent="0.25">
      <c r="B1323" s="19"/>
    </row>
    <row r="1324" spans="2:2" x14ac:dyDescent="0.25">
      <c r="B1324" s="19"/>
    </row>
    <row r="1325" spans="2:2" x14ac:dyDescent="0.25">
      <c r="B1325" s="19"/>
    </row>
    <row r="1326" spans="2:2" x14ac:dyDescent="0.25">
      <c r="B1326" s="19"/>
    </row>
    <row r="1327" spans="2:2" x14ac:dyDescent="0.25">
      <c r="B1327" s="19"/>
    </row>
    <row r="1328" spans="2:2" x14ac:dyDescent="0.25">
      <c r="B1328" s="19"/>
    </row>
    <row r="1329" spans="2:2" x14ac:dyDescent="0.25">
      <c r="B1329" s="19"/>
    </row>
    <row r="1330" spans="2:2" x14ac:dyDescent="0.25">
      <c r="B1330" s="19"/>
    </row>
    <row r="1331" spans="2:2" x14ac:dyDescent="0.25">
      <c r="B1331" s="19"/>
    </row>
    <row r="1332" spans="2:2" x14ac:dyDescent="0.25">
      <c r="B1332" s="19"/>
    </row>
    <row r="1333" spans="2:2" x14ac:dyDescent="0.25">
      <c r="B1333" s="19"/>
    </row>
    <row r="1334" spans="2:2" x14ac:dyDescent="0.25">
      <c r="B1334" s="19"/>
    </row>
    <row r="1335" spans="2:2" x14ac:dyDescent="0.25">
      <c r="B1335" s="19"/>
    </row>
    <row r="1336" spans="2:2" x14ac:dyDescent="0.25">
      <c r="B1336" s="19"/>
    </row>
    <row r="1337" spans="2:2" x14ac:dyDescent="0.25">
      <c r="B1337" s="19"/>
    </row>
    <row r="1338" spans="2:2" x14ac:dyDescent="0.25">
      <c r="B1338" s="19"/>
    </row>
    <row r="1339" spans="2:2" x14ac:dyDescent="0.25">
      <c r="B1339" s="19"/>
    </row>
    <row r="1340" spans="2:2" x14ac:dyDescent="0.25">
      <c r="B1340" s="19"/>
    </row>
    <row r="1341" spans="2:2" x14ac:dyDescent="0.25">
      <c r="B1341" s="19"/>
    </row>
    <row r="1342" spans="2:2" x14ac:dyDescent="0.25">
      <c r="B1342" s="19"/>
    </row>
    <row r="1343" spans="2:2" x14ac:dyDescent="0.25">
      <c r="B1343" s="19"/>
    </row>
    <row r="1344" spans="2:2" x14ac:dyDescent="0.25">
      <c r="B1344" s="19"/>
    </row>
    <row r="1345" spans="2:2" x14ac:dyDescent="0.25">
      <c r="B1345" s="19"/>
    </row>
    <row r="1346" spans="2:2" x14ac:dyDescent="0.25">
      <c r="B1346" s="19"/>
    </row>
    <row r="1347" spans="2:2" x14ac:dyDescent="0.25">
      <c r="B1347" s="19"/>
    </row>
    <row r="1348" spans="2:2" x14ac:dyDescent="0.25">
      <c r="B1348" s="19"/>
    </row>
    <row r="1349" spans="2:2" x14ac:dyDescent="0.25">
      <c r="B1349" s="19"/>
    </row>
    <row r="1350" spans="2:2" x14ac:dyDescent="0.25">
      <c r="B1350" s="19"/>
    </row>
    <row r="1351" spans="2:2" x14ac:dyDescent="0.25">
      <c r="B1351" s="19"/>
    </row>
    <row r="1352" spans="2:2" x14ac:dyDescent="0.25">
      <c r="B1352" s="19"/>
    </row>
    <row r="1353" spans="2:2" x14ac:dyDescent="0.25">
      <c r="B1353" s="19"/>
    </row>
    <row r="1354" spans="2:2" x14ac:dyDescent="0.25">
      <c r="B1354" s="19"/>
    </row>
    <row r="1355" spans="2:2" x14ac:dyDescent="0.25">
      <c r="B1355" s="19"/>
    </row>
    <row r="1356" spans="2:2" x14ac:dyDescent="0.25">
      <c r="B1356" s="19"/>
    </row>
    <row r="1357" spans="2:2" x14ac:dyDescent="0.25">
      <c r="B1357" s="19"/>
    </row>
    <row r="1358" spans="2:2" x14ac:dyDescent="0.25">
      <c r="B1358" s="19"/>
    </row>
    <row r="1359" spans="2:2" x14ac:dyDescent="0.25">
      <c r="B1359" s="19"/>
    </row>
    <row r="1360" spans="2:2" x14ac:dyDescent="0.25">
      <c r="B1360" s="19"/>
    </row>
    <row r="1361" spans="2:2" x14ac:dyDescent="0.25">
      <c r="B1361" s="19"/>
    </row>
    <row r="1362" spans="2:2" x14ac:dyDescent="0.25">
      <c r="B1362" s="19"/>
    </row>
    <row r="1363" spans="2:2" x14ac:dyDescent="0.25">
      <c r="B1363" s="19"/>
    </row>
    <row r="1364" spans="2:2" x14ac:dyDescent="0.25">
      <c r="B1364" s="19"/>
    </row>
    <row r="1365" spans="2:2" x14ac:dyDescent="0.25">
      <c r="B1365" s="19"/>
    </row>
    <row r="1366" spans="2:2" x14ac:dyDescent="0.25">
      <c r="B1366" s="19"/>
    </row>
    <row r="1367" spans="2:2" x14ac:dyDescent="0.25">
      <c r="B1367" s="19"/>
    </row>
    <row r="1368" spans="2:2" x14ac:dyDescent="0.25">
      <c r="B1368" s="19"/>
    </row>
    <row r="1369" spans="2:2" x14ac:dyDescent="0.25">
      <c r="B1369" s="19"/>
    </row>
    <row r="1370" spans="2:2" x14ac:dyDescent="0.25">
      <c r="B1370" s="19"/>
    </row>
    <row r="1371" spans="2:2" x14ac:dyDescent="0.25">
      <c r="B1371" s="19"/>
    </row>
    <row r="1372" spans="2:2" x14ac:dyDescent="0.25">
      <c r="B1372" s="19"/>
    </row>
    <row r="1373" spans="2:2" x14ac:dyDescent="0.25">
      <c r="B1373" s="19"/>
    </row>
    <row r="1374" spans="2:2" x14ac:dyDescent="0.25">
      <c r="B1374" s="19"/>
    </row>
    <row r="1375" spans="2:2" x14ac:dyDescent="0.25">
      <c r="B1375" s="19"/>
    </row>
    <row r="1376" spans="2:2" x14ac:dyDescent="0.25">
      <c r="B1376" s="19"/>
    </row>
    <row r="1377" spans="2:2" x14ac:dyDescent="0.25">
      <c r="B1377" s="19"/>
    </row>
    <row r="1378" spans="2:2" x14ac:dyDescent="0.25">
      <c r="B1378" s="19"/>
    </row>
    <row r="1379" spans="2:2" x14ac:dyDescent="0.25">
      <c r="B1379" s="19"/>
    </row>
    <row r="1380" spans="2:2" x14ac:dyDescent="0.25">
      <c r="B1380" s="19"/>
    </row>
    <row r="1381" spans="2:2" x14ac:dyDescent="0.25">
      <c r="B1381" s="19"/>
    </row>
    <row r="1382" spans="2:2" x14ac:dyDescent="0.25">
      <c r="B1382" s="19"/>
    </row>
    <row r="1383" spans="2:2" x14ac:dyDescent="0.25">
      <c r="B1383" s="19"/>
    </row>
    <row r="1384" spans="2:2" x14ac:dyDescent="0.25">
      <c r="B1384" s="19"/>
    </row>
    <row r="1385" spans="2:2" x14ac:dyDescent="0.25">
      <c r="B1385" s="19"/>
    </row>
    <row r="1386" spans="2:2" x14ac:dyDescent="0.25">
      <c r="B1386" s="19"/>
    </row>
    <row r="1387" spans="2:2" x14ac:dyDescent="0.25">
      <c r="B1387" s="19"/>
    </row>
    <row r="1388" spans="2:2" x14ac:dyDescent="0.25">
      <c r="B1388" s="19"/>
    </row>
    <row r="1389" spans="2:2" x14ac:dyDescent="0.25">
      <c r="B1389" s="19"/>
    </row>
    <row r="1390" spans="2:2" x14ac:dyDescent="0.25">
      <c r="B1390" s="19"/>
    </row>
    <row r="1391" spans="2:2" x14ac:dyDescent="0.25">
      <c r="B1391" s="19"/>
    </row>
    <row r="1392" spans="2:2" x14ac:dyDescent="0.25">
      <c r="B1392" s="19"/>
    </row>
    <row r="1393" spans="2:2" x14ac:dyDescent="0.25">
      <c r="B1393" s="19"/>
    </row>
    <row r="1394" spans="2:2" x14ac:dyDescent="0.25">
      <c r="B1394" s="19"/>
    </row>
    <row r="1395" spans="2:2" x14ac:dyDescent="0.25">
      <c r="B1395" s="19"/>
    </row>
    <row r="1396" spans="2:2" x14ac:dyDescent="0.25">
      <c r="B1396" s="19"/>
    </row>
    <row r="1397" spans="2:2" x14ac:dyDescent="0.25">
      <c r="B1397" s="19"/>
    </row>
    <row r="1398" spans="2:2" x14ac:dyDescent="0.25">
      <c r="B1398" s="19"/>
    </row>
    <row r="1399" spans="2:2" x14ac:dyDescent="0.25">
      <c r="B1399" s="19"/>
    </row>
    <row r="1400" spans="2:2" x14ac:dyDescent="0.25">
      <c r="B1400" s="19"/>
    </row>
    <row r="1401" spans="2:2" x14ac:dyDescent="0.25">
      <c r="B1401" s="19"/>
    </row>
    <row r="1402" spans="2:2" x14ac:dyDescent="0.25">
      <c r="B1402" s="19"/>
    </row>
    <row r="1403" spans="2:2" x14ac:dyDescent="0.25">
      <c r="B1403" s="19"/>
    </row>
    <row r="1404" spans="2:2" x14ac:dyDescent="0.25">
      <c r="B1404" s="19"/>
    </row>
    <row r="1405" spans="2:2" x14ac:dyDescent="0.25">
      <c r="B1405" s="19"/>
    </row>
    <row r="1406" spans="2:2" x14ac:dyDescent="0.25">
      <c r="B1406" s="19"/>
    </row>
    <row r="1407" spans="2:2" x14ac:dyDescent="0.25">
      <c r="B1407" s="19"/>
    </row>
    <row r="1408" spans="2:2" x14ac:dyDescent="0.25">
      <c r="B1408" s="19"/>
    </row>
    <row r="1409" spans="2:2" x14ac:dyDescent="0.25">
      <c r="B1409" s="19"/>
    </row>
    <row r="1410" spans="2:2" x14ac:dyDescent="0.25">
      <c r="B1410" s="19"/>
    </row>
    <row r="1411" spans="2:2" x14ac:dyDescent="0.25">
      <c r="B1411" s="19"/>
    </row>
    <row r="1412" spans="2:2" x14ac:dyDescent="0.25">
      <c r="B1412" s="19"/>
    </row>
    <row r="1413" spans="2:2" x14ac:dyDescent="0.25">
      <c r="B1413" s="19"/>
    </row>
    <row r="1414" spans="2:2" x14ac:dyDescent="0.25">
      <c r="B1414" s="19"/>
    </row>
    <row r="1415" spans="2:2" x14ac:dyDescent="0.25">
      <c r="B1415" s="19"/>
    </row>
    <row r="1416" spans="2:2" x14ac:dyDescent="0.25">
      <c r="B1416" s="19"/>
    </row>
    <row r="1417" spans="2:2" x14ac:dyDescent="0.25">
      <c r="B1417" s="19"/>
    </row>
    <row r="1418" spans="2:2" x14ac:dyDescent="0.25">
      <c r="B1418" s="19"/>
    </row>
    <row r="1419" spans="2:2" x14ac:dyDescent="0.25">
      <c r="B1419" s="19"/>
    </row>
    <row r="1420" spans="2:2" x14ac:dyDescent="0.25">
      <c r="B1420" s="19"/>
    </row>
    <row r="1421" spans="2:2" x14ac:dyDescent="0.25">
      <c r="B1421" s="19"/>
    </row>
    <row r="1422" spans="2:2" x14ac:dyDescent="0.25">
      <c r="B1422" s="19"/>
    </row>
    <row r="1423" spans="2:2" x14ac:dyDescent="0.25">
      <c r="B1423" s="19"/>
    </row>
    <row r="1424" spans="2:2" x14ac:dyDescent="0.25">
      <c r="B1424" s="19"/>
    </row>
    <row r="1425" spans="2:2" x14ac:dyDescent="0.25">
      <c r="B1425" s="19"/>
    </row>
    <row r="1426" spans="2:2" x14ac:dyDescent="0.25">
      <c r="B1426" s="19"/>
    </row>
    <row r="1427" spans="2:2" x14ac:dyDescent="0.25">
      <c r="B1427" s="19"/>
    </row>
    <row r="1428" spans="2:2" x14ac:dyDescent="0.25">
      <c r="B1428" s="19"/>
    </row>
    <row r="1429" spans="2:2" x14ac:dyDescent="0.25">
      <c r="B1429" s="19"/>
    </row>
    <row r="1430" spans="2:2" x14ac:dyDescent="0.25">
      <c r="B1430" s="19"/>
    </row>
    <row r="1431" spans="2:2" x14ac:dyDescent="0.25">
      <c r="B1431" s="19"/>
    </row>
    <row r="1432" spans="2:2" x14ac:dyDescent="0.25">
      <c r="B1432" s="19"/>
    </row>
    <row r="1433" spans="2:2" x14ac:dyDescent="0.25">
      <c r="B1433" s="19"/>
    </row>
    <row r="1434" spans="2:2" x14ac:dyDescent="0.25">
      <c r="B1434" s="19"/>
    </row>
    <row r="1435" spans="2:2" x14ac:dyDescent="0.25">
      <c r="B1435" s="19"/>
    </row>
    <row r="1436" spans="2:2" x14ac:dyDescent="0.25">
      <c r="B1436" s="19"/>
    </row>
    <row r="1437" spans="2:2" x14ac:dyDescent="0.25">
      <c r="B1437" s="19"/>
    </row>
    <row r="1438" spans="2:2" x14ac:dyDescent="0.25">
      <c r="B1438" s="19"/>
    </row>
    <row r="1439" spans="2:2" x14ac:dyDescent="0.25">
      <c r="B1439" s="19"/>
    </row>
    <row r="1440" spans="2:2" x14ac:dyDescent="0.25">
      <c r="B1440" s="19"/>
    </row>
    <row r="1441" spans="2:2" x14ac:dyDescent="0.25">
      <c r="B1441" s="19"/>
    </row>
    <row r="1442" spans="2:2" x14ac:dyDescent="0.25">
      <c r="B1442" s="19"/>
    </row>
    <row r="1443" spans="2:2" x14ac:dyDescent="0.25">
      <c r="B1443" s="19"/>
    </row>
    <row r="1444" spans="2:2" x14ac:dyDescent="0.25">
      <c r="B1444" s="19"/>
    </row>
    <row r="1445" spans="2:2" x14ac:dyDescent="0.25">
      <c r="B1445" s="19"/>
    </row>
    <row r="1446" spans="2:2" x14ac:dyDescent="0.25">
      <c r="B1446" s="19"/>
    </row>
    <row r="1447" spans="2:2" x14ac:dyDescent="0.25">
      <c r="B1447" s="19"/>
    </row>
    <row r="1448" spans="2:2" x14ac:dyDescent="0.25">
      <c r="B1448" s="19"/>
    </row>
    <row r="1449" spans="2:2" x14ac:dyDescent="0.25">
      <c r="B1449" s="19"/>
    </row>
    <row r="1450" spans="2:2" x14ac:dyDescent="0.25">
      <c r="B1450" s="19"/>
    </row>
    <row r="1451" spans="2:2" x14ac:dyDescent="0.25">
      <c r="B1451" s="19"/>
    </row>
    <row r="1452" spans="2:2" x14ac:dyDescent="0.25">
      <c r="B1452" s="19"/>
    </row>
    <row r="1453" spans="2:2" x14ac:dyDescent="0.25">
      <c r="B1453" s="19"/>
    </row>
    <row r="1454" spans="2:2" x14ac:dyDescent="0.25">
      <c r="B1454" s="19"/>
    </row>
    <row r="1455" spans="2:2" x14ac:dyDescent="0.25">
      <c r="B1455" s="19"/>
    </row>
    <row r="1456" spans="2:2" x14ac:dyDescent="0.25">
      <c r="B1456" s="19"/>
    </row>
    <row r="1457" spans="2:2" x14ac:dyDescent="0.25">
      <c r="B1457" s="19"/>
    </row>
    <row r="1458" spans="2:2" x14ac:dyDescent="0.25">
      <c r="B1458" s="19"/>
    </row>
    <row r="1459" spans="2:2" x14ac:dyDescent="0.25">
      <c r="B1459" s="19"/>
    </row>
    <row r="1460" spans="2:2" x14ac:dyDescent="0.25">
      <c r="B1460" s="19"/>
    </row>
    <row r="1461" spans="2:2" x14ac:dyDescent="0.25">
      <c r="B1461" s="19"/>
    </row>
    <row r="1462" spans="2:2" x14ac:dyDescent="0.25">
      <c r="B1462" s="19"/>
    </row>
    <row r="1463" spans="2:2" x14ac:dyDescent="0.25">
      <c r="B1463" s="19"/>
    </row>
    <row r="1464" spans="2:2" x14ac:dyDescent="0.25">
      <c r="B1464" s="19"/>
    </row>
    <row r="1465" spans="2:2" x14ac:dyDescent="0.25">
      <c r="B1465" s="19"/>
    </row>
    <row r="1466" spans="2:2" x14ac:dyDescent="0.25">
      <c r="B1466" s="19"/>
    </row>
    <row r="1467" spans="2:2" x14ac:dyDescent="0.25">
      <c r="B1467" s="19"/>
    </row>
    <row r="1468" spans="2:2" x14ac:dyDescent="0.25">
      <c r="B1468" s="19"/>
    </row>
    <row r="1469" spans="2:2" x14ac:dyDescent="0.25">
      <c r="B1469" s="19"/>
    </row>
    <row r="1470" spans="2:2" x14ac:dyDescent="0.25">
      <c r="B1470" s="19"/>
    </row>
    <row r="1471" spans="2:2" x14ac:dyDescent="0.25">
      <c r="B1471" s="19"/>
    </row>
    <row r="1472" spans="2:2" x14ac:dyDescent="0.25">
      <c r="B1472" s="19"/>
    </row>
    <row r="1473" spans="2:2" x14ac:dyDescent="0.25">
      <c r="B1473" s="19"/>
    </row>
    <row r="1474" spans="2:2" x14ac:dyDescent="0.25">
      <c r="B1474" s="19"/>
    </row>
    <row r="1475" spans="2:2" x14ac:dyDescent="0.25">
      <c r="B1475" s="19"/>
    </row>
    <row r="1476" spans="2:2" x14ac:dyDescent="0.25">
      <c r="B1476" s="19"/>
    </row>
    <row r="1477" spans="2:2" x14ac:dyDescent="0.25">
      <c r="B1477" s="19"/>
    </row>
    <row r="1478" spans="2:2" x14ac:dyDescent="0.25">
      <c r="B1478" s="19"/>
    </row>
    <row r="1479" spans="2:2" x14ac:dyDescent="0.25">
      <c r="B1479" s="19"/>
    </row>
    <row r="1480" spans="2:2" x14ac:dyDescent="0.25">
      <c r="B1480" s="19"/>
    </row>
    <row r="1481" spans="2:2" x14ac:dyDescent="0.25">
      <c r="B1481" s="19"/>
    </row>
    <row r="1482" spans="2:2" x14ac:dyDescent="0.25">
      <c r="B1482" s="19"/>
    </row>
    <row r="1483" spans="2:2" x14ac:dyDescent="0.25">
      <c r="B1483" s="19"/>
    </row>
    <row r="1484" spans="2:2" x14ac:dyDescent="0.25">
      <c r="B1484" s="19"/>
    </row>
    <row r="1485" spans="2:2" x14ac:dyDescent="0.25">
      <c r="B1485" s="19"/>
    </row>
    <row r="1486" spans="2:2" x14ac:dyDescent="0.25">
      <c r="B1486" s="19"/>
    </row>
    <row r="1487" spans="2:2" x14ac:dyDescent="0.25">
      <c r="B1487" s="19"/>
    </row>
    <row r="1488" spans="2:2" x14ac:dyDescent="0.25">
      <c r="B1488" s="19"/>
    </row>
    <row r="1489" spans="2:2" x14ac:dyDescent="0.25">
      <c r="B1489" s="19"/>
    </row>
    <row r="1490" spans="2:2" x14ac:dyDescent="0.25">
      <c r="B1490" s="19"/>
    </row>
    <row r="1491" spans="2:2" x14ac:dyDescent="0.25">
      <c r="B1491" s="19"/>
    </row>
    <row r="1492" spans="2:2" x14ac:dyDescent="0.25">
      <c r="B1492" s="19"/>
    </row>
    <row r="1493" spans="2:2" x14ac:dyDescent="0.25">
      <c r="B1493" s="19"/>
    </row>
    <row r="1494" spans="2:2" x14ac:dyDescent="0.25">
      <c r="B1494" s="19"/>
    </row>
    <row r="1495" spans="2:2" x14ac:dyDescent="0.25">
      <c r="B1495" s="19"/>
    </row>
    <row r="1496" spans="2:2" x14ac:dyDescent="0.25">
      <c r="B1496" s="19"/>
    </row>
    <row r="1497" spans="2:2" x14ac:dyDescent="0.25">
      <c r="B1497" s="19"/>
    </row>
    <row r="1498" spans="2:2" x14ac:dyDescent="0.25">
      <c r="B1498" s="19"/>
    </row>
    <row r="1499" spans="2:2" x14ac:dyDescent="0.25">
      <c r="B1499" s="19"/>
    </row>
    <row r="1500" spans="2:2" x14ac:dyDescent="0.25">
      <c r="B1500" s="19"/>
    </row>
    <row r="1501" spans="2:2" x14ac:dyDescent="0.25">
      <c r="B1501" s="19"/>
    </row>
    <row r="1502" spans="2:2" x14ac:dyDescent="0.25">
      <c r="B1502" s="19"/>
    </row>
    <row r="1503" spans="2:2" x14ac:dyDescent="0.25">
      <c r="B1503" s="19"/>
    </row>
    <row r="1504" spans="2:2" x14ac:dyDescent="0.25">
      <c r="B1504" s="19"/>
    </row>
    <row r="1505" spans="2:2" x14ac:dyDescent="0.25">
      <c r="B1505" s="19"/>
    </row>
    <row r="1506" spans="2:2" x14ac:dyDescent="0.25">
      <c r="B1506" s="19"/>
    </row>
    <row r="1507" spans="2:2" x14ac:dyDescent="0.25">
      <c r="B1507" s="19"/>
    </row>
    <row r="1508" spans="2:2" x14ac:dyDescent="0.25">
      <c r="B1508" s="19"/>
    </row>
    <row r="1509" spans="2:2" x14ac:dyDescent="0.25">
      <c r="B1509" s="19"/>
    </row>
    <row r="1510" spans="2:2" x14ac:dyDescent="0.25">
      <c r="B1510" s="19"/>
    </row>
    <row r="1511" spans="2:2" x14ac:dyDescent="0.25">
      <c r="B1511" s="19"/>
    </row>
    <row r="1512" spans="2:2" x14ac:dyDescent="0.25">
      <c r="B1512" s="19"/>
    </row>
    <row r="1513" spans="2:2" x14ac:dyDescent="0.25">
      <c r="B1513" s="19"/>
    </row>
    <row r="1514" spans="2:2" x14ac:dyDescent="0.25">
      <c r="B1514" s="19"/>
    </row>
    <row r="1515" spans="2:2" x14ac:dyDescent="0.25">
      <c r="B1515" s="19"/>
    </row>
    <row r="1516" spans="2:2" x14ac:dyDescent="0.25">
      <c r="B1516" s="19"/>
    </row>
    <row r="1517" spans="2:2" x14ac:dyDescent="0.25">
      <c r="B1517" s="19"/>
    </row>
    <row r="1518" spans="2:2" x14ac:dyDescent="0.25">
      <c r="B1518" s="19"/>
    </row>
    <row r="1519" spans="2:2" x14ac:dyDescent="0.25">
      <c r="B1519" s="19"/>
    </row>
    <row r="1520" spans="2:2" x14ac:dyDescent="0.25">
      <c r="B1520" s="19"/>
    </row>
    <row r="1521" spans="2:2" x14ac:dyDescent="0.25">
      <c r="B1521" s="19"/>
    </row>
    <row r="1522" spans="2:2" x14ac:dyDescent="0.25">
      <c r="B1522" s="19"/>
    </row>
    <row r="1523" spans="2:2" x14ac:dyDescent="0.25">
      <c r="B1523" s="19"/>
    </row>
    <row r="1524" spans="2:2" x14ac:dyDescent="0.25">
      <c r="B1524" s="19"/>
    </row>
    <row r="1525" spans="2:2" x14ac:dyDescent="0.25">
      <c r="B1525" s="19"/>
    </row>
    <row r="1526" spans="2:2" x14ac:dyDescent="0.25">
      <c r="B1526" s="19"/>
    </row>
    <row r="1527" spans="2:2" x14ac:dyDescent="0.25">
      <c r="B1527" s="19"/>
    </row>
    <row r="1528" spans="2:2" x14ac:dyDescent="0.25">
      <c r="B1528" s="19"/>
    </row>
    <row r="1529" spans="2:2" x14ac:dyDescent="0.25">
      <c r="B1529" s="19"/>
    </row>
    <row r="1530" spans="2:2" x14ac:dyDescent="0.25">
      <c r="B1530" s="19"/>
    </row>
    <row r="1531" spans="2:2" x14ac:dyDescent="0.25">
      <c r="B1531" s="19"/>
    </row>
    <row r="1532" spans="2:2" x14ac:dyDescent="0.25">
      <c r="B1532" s="19"/>
    </row>
    <row r="1533" spans="2:2" x14ac:dyDescent="0.25">
      <c r="B1533" s="19"/>
    </row>
    <row r="1534" spans="2:2" x14ac:dyDescent="0.25">
      <c r="B1534" s="19"/>
    </row>
    <row r="1535" spans="2:2" x14ac:dyDescent="0.25">
      <c r="B1535" s="19"/>
    </row>
    <row r="1536" spans="2:2" x14ac:dyDescent="0.25">
      <c r="B1536" s="19"/>
    </row>
    <row r="1537" spans="2:2" x14ac:dyDescent="0.25">
      <c r="B1537" s="19"/>
    </row>
    <row r="1538" spans="2:2" x14ac:dyDescent="0.25">
      <c r="B1538" s="19"/>
    </row>
    <row r="1539" spans="2:2" x14ac:dyDescent="0.25">
      <c r="B1539" s="19"/>
    </row>
    <row r="1540" spans="2:2" x14ac:dyDescent="0.25">
      <c r="B1540" s="19"/>
    </row>
    <row r="1541" spans="2:2" x14ac:dyDescent="0.25">
      <c r="B1541" s="19"/>
    </row>
    <row r="1542" spans="2:2" x14ac:dyDescent="0.25">
      <c r="B1542" s="19"/>
    </row>
    <row r="1543" spans="2:2" x14ac:dyDescent="0.25">
      <c r="B1543" s="19"/>
    </row>
    <row r="1544" spans="2:2" x14ac:dyDescent="0.25">
      <c r="B1544" s="19"/>
    </row>
    <row r="1545" spans="2:2" x14ac:dyDescent="0.25">
      <c r="B1545" s="19"/>
    </row>
    <row r="1546" spans="2:2" x14ac:dyDescent="0.25">
      <c r="B1546" s="19"/>
    </row>
    <row r="1547" spans="2:2" x14ac:dyDescent="0.25">
      <c r="B1547" s="19"/>
    </row>
    <row r="1548" spans="2:2" x14ac:dyDescent="0.25">
      <c r="B1548" s="19"/>
    </row>
    <row r="1549" spans="2:2" x14ac:dyDescent="0.25">
      <c r="B1549" s="19"/>
    </row>
    <row r="1550" spans="2:2" x14ac:dyDescent="0.25">
      <c r="B1550" s="19"/>
    </row>
    <row r="1551" spans="2:2" x14ac:dyDescent="0.25">
      <c r="B1551" s="19"/>
    </row>
    <row r="1552" spans="2:2" x14ac:dyDescent="0.25">
      <c r="B1552" s="19"/>
    </row>
    <row r="1553" spans="2:2" x14ac:dyDescent="0.25">
      <c r="B1553" s="19"/>
    </row>
    <row r="1554" spans="2:2" x14ac:dyDescent="0.25">
      <c r="B1554" s="19"/>
    </row>
    <row r="1555" spans="2:2" x14ac:dyDescent="0.25">
      <c r="B1555" s="19"/>
    </row>
    <row r="1556" spans="2:2" x14ac:dyDescent="0.25">
      <c r="B1556" s="19"/>
    </row>
    <row r="1557" spans="2:2" x14ac:dyDescent="0.25">
      <c r="B1557" s="19"/>
    </row>
    <row r="1558" spans="2:2" x14ac:dyDescent="0.25">
      <c r="B1558" s="19"/>
    </row>
    <row r="1559" spans="2:2" x14ac:dyDescent="0.25">
      <c r="B1559" s="19"/>
    </row>
    <row r="1560" spans="2:2" x14ac:dyDescent="0.25">
      <c r="B1560" s="19"/>
    </row>
    <row r="1561" spans="2:2" x14ac:dyDescent="0.25">
      <c r="B1561" s="19"/>
    </row>
    <row r="1562" spans="2:2" x14ac:dyDescent="0.25">
      <c r="B1562" s="19"/>
    </row>
    <row r="1563" spans="2:2" x14ac:dyDescent="0.25">
      <c r="B1563" s="19"/>
    </row>
    <row r="1564" spans="2:2" x14ac:dyDescent="0.25">
      <c r="B1564" s="19"/>
    </row>
    <row r="1565" spans="2:2" x14ac:dyDescent="0.25">
      <c r="B1565" s="19"/>
    </row>
    <row r="1566" spans="2:2" x14ac:dyDescent="0.25">
      <c r="B1566" s="19"/>
    </row>
    <row r="1567" spans="2:2" x14ac:dyDescent="0.25">
      <c r="B1567" s="19"/>
    </row>
    <row r="1568" spans="2:2" x14ac:dyDescent="0.25">
      <c r="B1568" s="19"/>
    </row>
    <row r="1569" spans="2:2" x14ac:dyDescent="0.25">
      <c r="B1569" s="19"/>
    </row>
    <row r="1570" spans="2:2" x14ac:dyDescent="0.25">
      <c r="B1570" s="19"/>
    </row>
    <row r="1571" spans="2:2" x14ac:dyDescent="0.25">
      <c r="B1571" s="19"/>
    </row>
    <row r="1572" spans="2:2" x14ac:dyDescent="0.25">
      <c r="B1572" s="19"/>
    </row>
    <row r="1573" spans="2:2" x14ac:dyDescent="0.25">
      <c r="B1573" s="19"/>
    </row>
    <row r="1574" spans="2:2" x14ac:dyDescent="0.25">
      <c r="B1574" s="19"/>
    </row>
    <row r="1575" spans="2:2" x14ac:dyDescent="0.25">
      <c r="B1575" s="19"/>
    </row>
    <row r="1576" spans="2:2" x14ac:dyDescent="0.25">
      <c r="B1576" s="19"/>
    </row>
    <row r="1577" spans="2:2" x14ac:dyDescent="0.25">
      <c r="B1577" s="19"/>
    </row>
    <row r="1578" spans="2:2" x14ac:dyDescent="0.25">
      <c r="B1578" s="19"/>
    </row>
    <row r="1579" spans="2:2" x14ac:dyDescent="0.25">
      <c r="B1579" s="19"/>
    </row>
    <row r="1580" spans="2:2" x14ac:dyDescent="0.25">
      <c r="B1580" s="19"/>
    </row>
    <row r="1581" spans="2:2" x14ac:dyDescent="0.25">
      <c r="B1581" s="19"/>
    </row>
    <row r="1582" spans="2:2" x14ac:dyDescent="0.25">
      <c r="B1582" s="19"/>
    </row>
    <row r="1583" spans="2:2" x14ac:dyDescent="0.25">
      <c r="B1583" s="19"/>
    </row>
    <row r="1584" spans="2:2" x14ac:dyDescent="0.25">
      <c r="B1584" s="19"/>
    </row>
    <row r="1585" spans="2:2" x14ac:dyDescent="0.25">
      <c r="B1585" s="19"/>
    </row>
    <row r="1586" spans="2:2" x14ac:dyDescent="0.25">
      <c r="B1586" s="19"/>
    </row>
    <row r="1587" spans="2:2" x14ac:dyDescent="0.25">
      <c r="B1587" s="19"/>
    </row>
    <row r="1588" spans="2:2" x14ac:dyDescent="0.25">
      <c r="B1588" s="19"/>
    </row>
    <row r="1589" spans="2:2" x14ac:dyDescent="0.25">
      <c r="B1589" s="19"/>
    </row>
    <row r="1590" spans="2:2" x14ac:dyDescent="0.25">
      <c r="B1590" s="19"/>
    </row>
    <row r="1591" spans="2:2" x14ac:dyDescent="0.25">
      <c r="B1591" s="19"/>
    </row>
    <row r="1592" spans="2:2" x14ac:dyDescent="0.25">
      <c r="B1592" s="19"/>
    </row>
    <row r="1593" spans="2:2" x14ac:dyDescent="0.25">
      <c r="B1593" s="19"/>
    </row>
    <row r="1594" spans="2:2" x14ac:dyDescent="0.25">
      <c r="B1594" s="19"/>
    </row>
    <row r="1595" spans="2:2" x14ac:dyDescent="0.25">
      <c r="B1595" s="19"/>
    </row>
    <row r="1596" spans="2:2" x14ac:dyDescent="0.25">
      <c r="B1596" s="19"/>
    </row>
    <row r="1597" spans="2:2" x14ac:dyDescent="0.25">
      <c r="B1597" s="19"/>
    </row>
    <row r="1598" spans="2:2" x14ac:dyDescent="0.25">
      <c r="B1598" s="19"/>
    </row>
    <row r="1599" spans="2:2" x14ac:dyDescent="0.25">
      <c r="B1599" s="19"/>
    </row>
    <row r="1600" spans="2:2" x14ac:dyDescent="0.25">
      <c r="B1600" s="19"/>
    </row>
    <row r="1601" spans="2:2" x14ac:dyDescent="0.25">
      <c r="B1601" s="19"/>
    </row>
    <row r="1602" spans="2:2" x14ac:dyDescent="0.25">
      <c r="B1602" s="19"/>
    </row>
    <row r="1603" spans="2:2" x14ac:dyDescent="0.25">
      <c r="B1603" s="19"/>
    </row>
    <row r="1604" spans="2:2" x14ac:dyDescent="0.25">
      <c r="B1604" s="19"/>
    </row>
    <row r="1605" spans="2:2" x14ac:dyDescent="0.25">
      <c r="B1605" s="19"/>
    </row>
    <row r="1606" spans="2:2" x14ac:dyDescent="0.25">
      <c r="B1606" s="19"/>
    </row>
    <row r="1607" spans="2:2" x14ac:dyDescent="0.25">
      <c r="B1607" s="19"/>
    </row>
    <row r="1608" spans="2:2" x14ac:dyDescent="0.25">
      <c r="B1608" s="19"/>
    </row>
    <row r="1609" spans="2:2" x14ac:dyDescent="0.25">
      <c r="B1609" s="19"/>
    </row>
    <row r="1610" spans="2:2" x14ac:dyDescent="0.25">
      <c r="B1610" s="19"/>
    </row>
    <row r="1611" spans="2:2" x14ac:dyDescent="0.25">
      <c r="B1611" s="19"/>
    </row>
    <row r="1612" spans="2:2" x14ac:dyDescent="0.25">
      <c r="B1612" s="19"/>
    </row>
    <row r="1613" spans="2:2" x14ac:dyDescent="0.25">
      <c r="B1613" s="19"/>
    </row>
    <row r="1614" spans="2:2" x14ac:dyDescent="0.25">
      <c r="B1614" s="19"/>
    </row>
    <row r="1615" spans="2:2" x14ac:dyDescent="0.25">
      <c r="B1615" s="19"/>
    </row>
    <row r="1616" spans="2:2" x14ac:dyDescent="0.25">
      <c r="B1616" s="19"/>
    </row>
    <row r="1617" spans="2:2" x14ac:dyDescent="0.25">
      <c r="B1617" s="19"/>
    </row>
    <row r="1618" spans="2:2" x14ac:dyDescent="0.25">
      <c r="B1618" s="19"/>
    </row>
    <row r="1619" spans="2:2" x14ac:dyDescent="0.25">
      <c r="B1619" s="19"/>
    </row>
    <row r="1620" spans="2:2" x14ac:dyDescent="0.25">
      <c r="B1620" s="19"/>
    </row>
    <row r="1621" spans="2:2" x14ac:dyDescent="0.25">
      <c r="B1621" s="19"/>
    </row>
    <row r="1622" spans="2:2" x14ac:dyDescent="0.25">
      <c r="B1622" s="19"/>
    </row>
    <row r="1623" spans="2:2" x14ac:dyDescent="0.25">
      <c r="B1623" s="19"/>
    </row>
    <row r="1624" spans="2:2" x14ac:dyDescent="0.25">
      <c r="B1624" s="19"/>
    </row>
    <row r="1625" spans="2:2" x14ac:dyDescent="0.25">
      <c r="B1625" s="19"/>
    </row>
    <row r="1626" spans="2:2" x14ac:dyDescent="0.25">
      <c r="B1626" s="19"/>
    </row>
    <row r="1627" spans="2:2" x14ac:dyDescent="0.25">
      <c r="B1627" s="19"/>
    </row>
    <row r="1628" spans="2:2" x14ac:dyDescent="0.25">
      <c r="B1628" s="19"/>
    </row>
    <row r="1629" spans="2:2" x14ac:dyDescent="0.25">
      <c r="B1629" s="19"/>
    </row>
    <row r="1630" spans="2:2" x14ac:dyDescent="0.25">
      <c r="B1630" s="19"/>
    </row>
    <row r="1631" spans="2:2" x14ac:dyDescent="0.25">
      <c r="B1631" s="19"/>
    </row>
    <row r="1632" spans="2:2" x14ac:dyDescent="0.25">
      <c r="B1632" s="19"/>
    </row>
    <row r="1633" spans="2:2" x14ac:dyDescent="0.25">
      <c r="B1633" s="19"/>
    </row>
    <row r="1634" spans="2:2" x14ac:dyDescent="0.25">
      <c r="B1634" s="19"/>
    </row>
    <row r="1635" spans="2:2" x14ac:dyDescent="0.25">
      <c r="B1635" s="19"/>
    </row>
    <row r="1636" spans="2:2" x14ac:dyDescent="0.25">
      <c r="B1636" s="19"/>
    </row>
    <row r="1637" spans="2:2" x14ac:dyDescent="0.25">
      <c r="B1637" s="19"/>
    </row>
    <row r="1638" spans="2:2" x14ac:dyDescent="0.25">
      <c r="B1638" s="19"/>
    </row>
    <row r="1639" spans="2:2" x14ac:dyDescent="0.25">
      <c r="B1639" s="19"/>
    </row>
    <row r="1640" spans="2:2" x14ac:dyDescent="0.25">
      <c r="B1640" s="19"/>
    </row>
    <row r="1641" spans="2:2" x14ac:dyDescent="0.25">
      <c r="B1641" s="19"/>
    </row>
    <row r="1642" spans="2:2" x14ac:dyDescent="0.25">
      <c r="B1642" s="19"/>
    </row>
    <row r="1643" spans="2:2" x14ac:dyDescent="0.25">
      <c r="B1643" s="19"/>
    </row>
    <row r="1644" spans="2:2" x14ac:dyDescent="0.25">
      <c r="B1644" s="19"/>
    </row>
    <row r="1645" spans="2:2" x14ac:dyDescent="0.25">
      <c r="B1645" s="19"/>
    </row>
    <row r="1646" spans="2:2" x14ac:dyDescent="0.25">
      <c r="B1646" s="19"/>
    </row>
    <row r="1647" spans="2:2" x14ac:dyDescent="0.25">
      <c r="B1647" s="19"/>
    </row>
    <row r="1648" spans="2:2" x14ac:dyDescent="0.25">
      <c r="B1648" s="19"/>
    </row>
    <row r="1649" spans="2:2" x14ac:dyDescent="0.25">
      <c r="B1649" s="19"/>
    </row>
    <row r="1650" spans="2:2" x14ac:dyDescent="0.25">
      <c r="B1650" s="19"/>
    </row>
    <row r="1651" spans="2:2" x14ac:dyDescent="0.25">
      <c r="B1651" s="19"/>
    </row>
    <row r="1652" spans="2:2" x14ac:dyDescent="0.25">
      <c r="B1652" s="19"/>
    </row>
    <row r="1653" spans="2:2" x14ac:dyDescent="0.25">
      <c r="B1653" s="19"/>
    </row>
    <row r="1654" spans="2:2" x14ac:dyDescent="0.25">
      <c r="B1654" s="19"/>
    </row>
    <row r="1655" spans="2:2" x14ac:dyDescent="0.25">
      <c r="B1655" s="19"/>
    </row>
    <row r="1656" spans="2:2" x14ac:dyDescent="0.25">
      <c r="B1656" s="19"/>
    </row>
    <row r="1657" spans="2:2" x14ac:dyDescent="0.25">
      <c r="B1657" s="19"/>
    </row>
    <row r="1658" spans="2:2" x14ac:dyDescent="0.25">
      <c r="B1658" s="19"/>
    </row>
    <row r="1659" spans="2:2" x14ac:dyDescent="0.25">
      <c r="B1659" s="19"/>
    </row>
    <row r="1660" spans="2:2" x14ac:dyDescent="0.25">
      <c r="B1660" s="19"/>
    </row>
    <row r="1661" spans="2:2" x14ac:dyDescent="0.25">
      <c r="B1661" s="19"/>
    </row>
    <row r="1662" spans="2:2" x14ac:dyDescent="0.25">
      <c r="B1662" s="19"/>
    </row>
    <row r="1663" spans="2:2" x14ac:dyDescent="0.25">
      <c r="B1663" s="19"/>
    </row>
    <row r="1664" spans="2:2" x14ac:dyDescent="0.25">
      <c r="B1664" s="19"/>
    </row>
    <row r="1665" spans="2:2" x14ac:dyDescent="0.25">
      <c r="B1665" s="19"/>
    </row>
    <row r="1666" spans="2:2" x14ac:dyDescent="0.25">
      <c r="B1666" s="19"/>
    </row>
    <row r="1667" spans="2:2" x14ac:dyDescent="0.25">
      <c r="B1667" s="19"/>
    </row>
    <row r="1668" spans="2:2" x14ac:dyDescent="0.25">
      <c r="B1668" s="19"/>
    </row>
    <row r="1669" spans="2:2" x14ac:dyDescent="0.25">
      <c r="B1669" s="19"/>
    </row>
    <row r="1670" spans="2:2" x14ac:dyDescent="0.25">
      <c r="B1670" s="19"/>
    </row>
    <row r="1671" spans="2:2" x14ac:dyDescent="0.25">
      <c r="B1671" s="19"/>
    </row>
    <row r="1672" spans="2:2" x14ac:dyDescent="0.25">
      <c r="B1672" s="19"/>
    </row>
    <row r="1673" spans="2:2" x14ac:dyDescent="0.25">
      <c r="B1673" s="19"/>
    </row>
    <row r="1674" spans="2:2" x14ac:dyDescent="0.25">
      <c r="B1674" s="19"/>
    </row>
    <row r="1675" spans="2:2" x14ac:dyDescent="0.25">
      <c r="B1675" s="19"/>
    </row>
    <row r="1676" spans="2:2" x14ac:dyDescent="0.25">
      <c r="B1676" s="19"/>
    </row>
    <row r="1677" spans="2:2" x14ac:dyDescent="0.25">
      <c r="B1677" s="19"/>
    </row>
    <row r="1678" spans="2:2" x14ac:dyDescent="0.25">
      <c r="B1678" s="19"/>
    </row>
    <row r="1679" spans="2:2" x14ac:dyDescent="0.25">
      <c r="B1679" s="19"/>
    </row>
    <row r="1680" spans="2:2" x14ac:dyDescent="0.25">
      <c r="B1680" s="19"/>
    </row>
    <row r="1681" spans="2:2" x14ac:dyDescent="0.25">
      <c r="B1681" s="19"/>
    </row>
    <row r="1682" spans="2:2" x14ac:dyDescent="0.25">
      <c r="B1682" s="19"/>
    </row>
    <row r="1683" spans="2:2" x14ac:dyDescent="0.25">
      <c r="B1683" s="19"/>
    </row>
    <row r="1684" spans="2:2" x14ac:dyDescent="0.25">
      <c r="B1684" s="19"/>
    </row>
    <row r="1685" spans="2:2" x14ac:dyDescent="0.25">
      <c r="B1685" s="19"/>
    </row>
    <row r="1686" spans="2:2" x14ac:dyDescent="0.25">
      <c r="B1686" s="19"/>
    </row>
    <row r="1687" spans="2:2" x14ac:dyDescent="0.25">
      <c r="B1687" s="19"/>
    </row>
    <row r="1688" spans="2:2" x14ac:dyDescent="0.25">
      <c r="B1688" s="19"/>
    </row>
    <row r="1689" spans="2:2" x14ac:dyDescent="0.25">
      <c r="B1689" s="19"/>
    </row>
    <row r="1690" spans="2:2" x14ac:dyDescent="0.25">
      <c r="B1690" s="19"/>
    </row>
    <row r="1691" spans="2:2" x14ac:dyDescent="0.25">
      <c r="B1691" s="19"/>
    </row>
    <row r="1692" spans="2:2" x14ac:dyDescent="0.25">
      <c r="B1692" s="19"/>
    </row>
    <row r="1693" spans="2:2" x14ac:dyDescent="0.25">
      <c r="B1693" s="19"/>
    </row>
    <row r="1694" spans="2:2" x14ac:dyDescent="0.25">
      <c r="B1694" s="19"/>
    </row>
    <row r="1695" spans="2:2" x14ac:dyDescent="0.25">
      <c r="B1695" s="19"/>
    </row>
    <row r="1696" spans="2:2" x14ac:dyDescent="0.25">
      <c r="B1696" s="19"/>
    </row>
    <row r="1697" spans="2:2" x14ac:dyDescent="0.25">
      <c r="B1697" s="19"/>
    </row>
    <row r="1698" spans="2:2" x14ac:dyDescent="0.25">
      <c r="B1698" s="19"/>
    </row>
    <row r="1699" spans="2:2" x14ac:dyDescent="0.25">
      <c r="B1699" s="19"/>
    </row>
    <row r="1700" spans="2:2" x14ac:dyDescent="0.25">
      <c r="B1700" s="19"/>
    </row>
    <row r="1701" spans="2:2" x14ac:dyDescent="0.25">
      <c r="B1701" s="19"/>
    </row>
    <row r="1702" spans="2:2" x14ac:dyDescent="0.25">
      <c r="B1702" s="19"/>
    </row>
    <row r="1703" spans="2:2" x14ac:dyDescent="0.25">
      <c r="B1703" s="19"/>
    </row>
    <row r="1704" spans="2:2" x14ac:dyDescent="0.25">
      <c r="B1704" s="19"/>
    </row>
    <row r="1705" spans="2:2" x14ac:dyDescent="0.25">
      <c r="B1705" s="19"/>
    </row>
    <row r="1706" spans="2:2" x14ac:dyDescent="0.25">
      <c r="B1706" s="19"/>
    </row>
    <row r="1707" spans="2:2" x14ac:dyDescent="0.25">
      <c r="B1707" s="19"/>
    </row>
    <row r="1708" spans="2:2" x14ac:dyDescent="0.25">
      <c r="B1708" s="19"/>
    </row>
    <row r="1709" spans="2:2" x14ac:dyDescent="0.25">
      <c r="B1709" s="19"/>
    </row>
    <row r="1710" spans="2:2" x14ac:dyDescent="0.25">
      <c r="B1710" s="19"/>
    </row>
    <row r="1711" spans="2:2" x14ac:dyDescent="0.25">
      <c r="B1711" s="19"/>
    </row>
    <row r="1712" spans="2:2" x14ac:dyDescent="0.25">
      <c r="B1712" s="19"/>
    </row>
    <row r="1713" spans="2:2" x14ac:dyDescent="0.25">
      <c r="B1713" s="19"/>
    </row>
    <row r="1714" spans="2:2" x14ac:dyDescent="0.25">
      <c r="B1714" s="19"/>
    </row>
    <row r="1715" spans="2:2" x14ac:dyDescent="0.25">
      <c r="B1715" s="19"/>
    </row>
    <row r="1716" spans="2:2" x14ac:dyDescent="0.25">
      <c r="B1716" s="19"/>
    </row>
    <row r="1717" spans="2:2" x14ac:dyDescent="0.25">
      <c r="B1717" s="19"/>
    </row>
    <row r="1718" spans="2:2" x14ac:dyDescent="0.25">
      <c r="B1718" s="19"/>
    </row>
    <row r="1719" spans="2:2" x14ac:dyDescent="0.25">
      <c r="B1719" s="19"/>
    </row>
    <row r="1720" spans="2:2" x14ac:dyDescent="0.25">
      <c r="B1720" s="19"/>
    </row>
    <row r="1721" spans="2:2" x14ac:dyDescent="0.25">
      <c r="B1721" s="19"/>
    </row>
    <row r="1722" spans="2:2" x14ac:dyDescent="0.25">
      <c r="B1722" s="19"/>
    </row>
    <row r="1723" spans="2:2" x14ac:dyDescent="0.25">
      <c r="B1723" s="19"/>
    </row>
    <row r="1724" spans="2:2" x14ac:dyDescent="0.25">
      <c r="B1724" s="19"/>
    </row>
    <row r="1725" spans="2:2" x14ac:dyDescent="0.25">
      <c r="B1725" s="19"/>
    </row>
    <row r="1726" spans="2:2" x14ac:dyDescent="0.25">
      <c r="B1726" s="19"/>
    </row>
    <row r="1727" spans="2:2" x14ac:dyDescent="0.25">
      <c r="B1727" s="19"/>
    </row>
    <row r="1728" spans="2:2" x14ac:dyDescent="0.25">
      <c r="B1728" s="19"/>
    </row>
    <row r="1729" spans="2:2" x14ac:dyDescent="0.25">
      <c r="B1729" s="19"/>
    </row>
    <row r="1730" spans="2:2" x14ac:dyDescent="0.25">
      <c r="B1730" s="19"/>
    </row>
    <row r="1731" spans="2:2" x14ac:dyDescent="0.25">
      <c r="B1731" s="19"/>
    </row>
    <row r="1732" spans="2:2" x14ac:dyDescent="0.25">
      <c r="B1732" s="19"/>
    </row>
    <row r="1733" spans="2:2" x14ac:dyDescent="0.25">
      <c r="B1733" s="19"/>
    </row>
    <row r="1734" spans="2:2" x14ac:dyDescent="0.25">
      <c r="B1734" s="19"/>
    </row>
    <row r="1735" spans="2:2" x14ac:dyDescent="0.25">
      <c r="B1735" s="19"/>
    </row>
    <row r="1736" spans="2:2" x14ac:dyDescent="0.25">
      <c r="B1736" s="19"/>
    </row>
    <row r="1737" spans="2:2" x14ac:dyDescent="0.25">
      <c r="B1737" s="19"/>
    </row>
    <row r="1738" spans="2:2" x14ac:dyDescent="0.25">
      <c r="B1738" s="19"/>
    </row>
    <row r="1739" spans="2:2" x14ac:dyDescent="0.25">
      <c r="B1739" s="19"/>
    </row>
    <row r="1740" spans="2:2" x14ac:dyDescent="0.25">
      <c r="B1740" s="19"/>
    </row>
    <row r="1741" spans="2:2" x14ac:dyDescent="0.25">
      <c r="B1741" s="19"/>
    </row>
    <row r="1742" spans="2:2" x14ac:dyDescent="0.25">
      <c r="B1742" s="19"/>
    </row>
    <row r="1743" spans="2:2" x14ac:dyDescent="0.25">
      <c r="B1743" s="19"/>
    </row>
    <row r="1744" spans="2:2" x14ac:dyDescent="0.25">
      <c r="B1744" s="19"/>
    </row>
    <row r="1745" spans="2:2" x14ac:dyDescent="0.25">
      <c r="B1745" s="19"/>
    </row>
    <row r="1746" spans="2:2" x14ac:dyDescent="0.25">
      <c r="B1746" s="19"/>
    </row>
    <row r="1747" spans="2:2" x14ac:dyDescent="0.25">
      <c r="B1747" s="19"/>
    </row>
    <row r="1748" spans="2:2" x14ac:dyDescent="0.25">
      <c r="B1748" s="19"/>
    </row>
    <row r="1749" spans="2:2" x14ac:dyDescent="0.25">
      <c r="B1749" s="19"/>
    </row>
    <row r="1750" spans="2:2" x14ac:dyDescent="0.25">
      <c r="B1750" s="19"/>
    </row>
    <row r="1751" spans="2:2" x14ac:dyDescent="0.25">
      <c r="B1751" s="19"/>
    </row>
    <row r="1752" spans="2:2" x14ac:dyDescent="0.25">
      <c r="B1752" s="19"/>
    </row>
    <row r="1753" spans="2:2" x14ac:dyDescent="0.25">
      <c r="B1753" s="19"/>
    </row>
    <row r="1754" spans="2:2" x14ac:dyDescent="0.25">
      <c r="B1754" s="19"/>
    </row>
    <row r="1755" spans="2:2" x14ac:dyDescent="0.25">
      <c r="B1755" s="19"/>
    </row>
    <row r="1756" spans="2:2" x14ac:dyDescent="0.25">
      <c r="B1756" s="19"/>
    </row>
    <row r="1757" spans="2:2" x14ac:dyDescent="0.25">
      <c r="B1757" s="19"/>
    </row>
    <row r="1758" spans="2:2" x14ac:dyDescent="0.25">
      <c r="B1758" s="19"/>
    </row>
    <row r="1759" spans="2:2" x14ac:dyDescent="0.25">
      <c r="B1759" s="19"/>
    </row>
    <row r="1760" spans="2:2" x14ac:dyDescent="0.25">
      <c r="B1760" s="19"/>
    </row>
    <row r="1761" spans="2:2" x14ac:dyDescent="0.25">
      <c r="B1761" s="19"/>
    </row>
    <row r="1762" spans="2:2" x14ac:dyDescent="0.25">
      <c r="B1762" s="19"/>
    </row>
    <row r="1763" spans="2:2" x14ac:dyDescent="0.25">
      <c r="B1763" s="19"/>
    </row>
    <row r="1764" spans="2:2" x14ac:dyDescent="0.25">
      <c r="B1764" s="19"/>
    </row>
    <row r="1765" spans="2:2" x14ac:dyDescent="0.25">
      <c r="B1765" s="19"/>
    </row>
    <row r="1766" spans="2:2" x14ac:dyDescent="0.25">
      <c r="B1766" s="19"/>
    </row>
    <row r="1767" spans="2:2" x14ac:dyDescent="0.25">
      <c r="B1767" s="19"/>
    </row>
    <row r="1768" spans="2:2" x14ac:dyDescent="0.25">
      <c r="B1768" s="19"/>
    </row>
    <row r="1769" spans="2:2" x14ac:dyDescent="0.25">
      <c r="B1769" s="19"/>
    </row>
    <row r="1770" spans="2:2" x14ac:dyDescent="0.25">
      <c r="B1770" s="19"/>
    </row>
    <row r="1771" spans="2:2" x14ac:dyDescent="0.25">
      <c r="B1771" s="19"/>
    </row>
    <row r="1772" spans="2:2" x14ac:dyDescent="0.25">
      <c r="B1772" s="19"/>
    </row>
    <row r="1773" spans="2:2" x14ac:dyDescent="0.25">
      <c r="B1773" s="19"/>
    </row>
    <row r="1774" spans="2:2" x14ac:dyDescent="0.25">
      <c r="B1774" s="19"/>
    </row>
    <row r="1775" spans="2:2" x14ac:dyDescent="0.25">
      <c r="B1775" s="19"/>
    </row>
    <row r="1776" spans="2:2" x14ac:dyDescent="0.25">
      <c r="B1776" s="19"/>
    </row>
    <row r="1777" spans="2:2" x14ac:dyDescent="0.25">
      <c r="B1777" s="19"/>
    </row>
    <row r="1778" spans="2:2" x14ac:dyDescent="0.25">
      <c r="B1778" s="19"/>
    </row>
    <row r="1779" spans="2:2" x14ac:dyDescent="0.25">
      <c r="B1779" s="19"/>
    </row>
    <row r="1780" spans="2:2" x14ac:dyDescent="0.25">
      <c r="B1780" s="19"/>
    </row>
    <row r="1781" spans="2:2" x14ac:dyDescent="0.25">
      <c r="B1781" s="19"/>
    </row>
    <row r="1782" spans="2:2" x14ac:dyDescent="0.25">
      <c r="B1782" s="19"/>
    </row>
    <row r="1783" spans="2:2" x14ac:dyDescent="0.25">
      <c r="B1783" s="19"/>
    </row>
    <row r="1784" spans="2:2" x14ac:dyDescent="0.25">
      <c r="B1784" s="19"/>
    </row>
    <row r="1785" spans="2:2" x14ac:dyDescent="0.25">
      <c r="B1785" s="19"/>
    </row>
    <row r="1786" spans="2:2" x14ac:dyDescent="0.25">
      <c r="B1786" s="19"/>
    </row>
    <row r="1787" spans="2:2" x14ac:dyDescent="0.25">
      <c r="B1787" s="19"/>
    </row>
    <row r="1788" spans="2:2" x14ac:dyDescent="0.25">
      <c r="B1788" s="19"/>
    </row>
    <row r="1789" spans="2:2" x14ac:dyDescent="0.25">
      <c r="B1789" s="19"/>
    </row>
    <row r="1790" spans="2:2" x14ac:dyDescent="0.25">
      <c r="B1790" s="19"/>
    </row>
    <row r="1791" spans="2:2" x14ac:dyDescent="0.25">
      <c r="B1791" s="19"/>
    </row>
    <row r="1792" spans="2:2" x14ac:dyDescent="0.25">
      <c r="B1792" s="19"/>
    </row>
    <row r="1793" spans="2:2" x14ac:dyDescent="0.25">
      <c r="B1793" s="19"/>
    </row>
    <row r="1794" spans="2:2" x14ac:dyDescent="0.25">
      <c r="B1794" s="19"/>
    </row>
    <row r="1795" spans="2:2" x14ac:dyDescent="0.25">
      <c r="B1795" s="19"/>
    </row>
    <row r="1796" spans="2:2" x14ac:dyDescent="0.25">
      <c r="B1796" s="19"/>
    </row>
    <row r="1797" spans="2:2" x14ac:dyDescent="0.25">
      <c r="B1797" s="19"/>
    </row>
    <row r="1798" spans="2:2" x14ac:dyDescent="0.25">
      <c r="B1798" s="19"/>
    </row>
    <row r="1799" spans="2:2" x14ac:dyDescent="0.25">
      <c r="B1799" s="19"/>
    </row>
    <row r="1800" spans="2:2" x14ac:dyDescent="0.25">
      <c r="B1800" s="19"/>
    </row>
    <row r="1801" spans="2:2" x14ac:dyDescent="0.25">
      <c r="B1801" s="19"/>
    </row>
    <row r="1802" spans="2:2" x14ac:dyDescent="0.25">
      <c r="B1802" s="19"/>
    </row>
    <row r="1803" spans="2:2" x14ac:dyDescent="0.25">
      <c r="B1803" s="19"/>
    </row>
    <row r="1804" spans="2:2" x14ac:dyDescent="0.25">
      <c r="B1804" s="19"/>
    </row>
    <row r="1805" spans="2:2" x14ac:dyDescent="0.25">
      <c r="B1805" s="19"/>
    </row>
    <row r="1806" spans="2:2" x14ac:dyDescent="0.25">
      <c r="B1806" s="19"/>
    </row>
    <row r="1807" spans="2:2" x14ac:dyDescent="0.25">
      <c r="B1807" s="19"/>
    </row>
    <row r="1808" spans="2:2" x14ac:dyDescent="0.25">
      <c r="B1808" s="19"/>
    </row>
    <row r="1809" spans="2:2" x14ac:dyDescent="0.25">
      <c r="B1809" s="19"/>
    </row>
    <row r="1810" spans="2:2" x14ac:dyDescent="0.25">
      <c r="B1810" s="19"/>
    </row>
    <row r="1811" spans="2:2" x14ac:dyDescent="0.25">
      <c r="B1811" s="19"/>
    </row>
    <row r="1812" spans="2:2" x14ac:dyDescent="0.25">
      <c r="B1812" s="19"/>
    </row>
    <row r="1813" spans="2:2" x14ac:dyDescent="0.25">
      <c r="B1813" s="19"/>
    </row>
    <row r="1814" spans="2:2" x14ac:dyDescent="0.25">
      <c r="B1814" s="19"/>
    </row>
    <row r="1815" spans="2:2" x14ac:dyDescent="0.25">
      <c r="B1815" s="19"/>
    </row>
    <row r="1816" spans="2:2" x14ac:dyDescent="0.25">
      <c r="B1816" s="19"/>
    </row>
    <row r="1817" spans="2:2" x14ac:dyDescent="0.25">
      <c r="B1817" s="19"/>
    </row>
    <row r="1818" spans="2:2" x14ac:dyDescent="0.25">
      <c r="B1818" s="19"/>
    </row>
    <row r="1819" spans="2:2" x14ac:dyDescent="0.25">
      <c r="B1819" s="19"/>
    </row>
    <row r="1820" spans="2:2" x14ac:dyDescent="0.25">
      <c r="B1820" s="19"/>
    </row>
    <row r="1821" spans="2:2" x14ac:dyDescent="0.25">
      <c r="B1821" s="19"/>
    </row>
    <row r="1822" spans="2:2" x14ac:dyDescent="0.25">
      <c r="B1822" s="19"/>
    </row>
    <row r="1823" spans="2:2" x14ac:dyDescent="0.25">
      <c r="B1823" s="19"/>
    </row>
    <row r="1824" spans="2:2" x14ac:dyDescent="0.25">
      <c r="B1824" s="19"/>
    </row>
    <row r="1825" spans="2:2" x14ac:dyDescent="0.25">
      <c r="B1825" s="19"/>
    </row>
    <row r="1826" spans="2:2" x14ac:dyDescent="0.25">
      <c r="B1826" s="19"/>
    </row>
    <row r="1827" spans="2:2" x14ac:dyDescent="0.25">
      <c r="B1827" s="19"/>
    </row>
    <row r="1828" spans="2:2" x14ac:dyDescent="0.25">
      <c r="B1828" s="19"/>
    </row>
    <row r="1829" spans="2:2" x14ac:dyDescent="0.25">
      <c r="B1829" s="19"/>
    </row>
    <row r="1830" spans="2:2" x14ac:dyDescent="0.25">
      <c r="B1830" s="19"/>
    </row>
    <row r="1831" spans="2:2" x14ac:dyDescent="0.25">
      <c r="B1831" s="19"/>
    </row>
    <row r="1832" spans="2:2" x14ac:dyDescent="0.25">
      <c r="B1832" s="19"/>
    </row>
    <row r="1833" spans="2:2" x14ac:dyDescent="0.25">
      <c r="B1833" s="19"/>
    </row>
    <row r="1834" spans="2:2" x14ac:dyDescent="0.25">
      <c r="B1834" s="19"/>
    </row>
    <row r="1835" spans="2:2" x14ac:dyDescent="0.25">
      <c r="B1835" s="19"/>
    </row>
    <row r="1836" spans="2:2" x14ac:dyDescent="0.25">
      <c r="B1836" s="19"/>
    </row>
    <row r="1837" spans="2:2" x14ac:dyDescent="0.25">
      <c r="B1837" s="19"/>
    </row>
    <row r="1838" spans="2:2" x14ac:dyDescent="0.25">
      <c r="B1838" s="19"/>
    </row>
    <row r="1839" spans="2:2" x14ac:dyDescent="0.25">
      <c r="B1839" s="19"/>
    </row>
    <row r="1840" spans="2:2" x14ac:dyDescent="0.25">
      <c r="B1840" s="19"/>
    </row>
    <row r="1841" spans="2:2" x14ac:dyDescent="0.25">
      <c r="B1841" s="19"/>
    </row>
    <row r="1842" spans="2:2" x14ac:dyDescent="0.25">
      <c r="B1842" s="19"/>
    </row>
    <row r="1843" spans="2:2" x14ac:dyDescent="0.25">
      <c r="B1843" s="19"/>
    </row>
    <row r="1844" spans="2:2" x14ac:dyDescent="0.25">
      <c r="B1844" s="19"/>
    </row>
    <row r="1845" spans="2:2" x14ac:dyDescent="0.25">
      <c r="B1845" s="19"/>
    </row>
    <row r="1846" spans="2:2" x14ac:dyDescent="0.25">
      <c r="B1846" s="19"/>
    </row>
    <row r="1847" spans="2:2" x14ac:dyDescent="0.25">
      <c r="B1847" s="19"/>
    </row>
    <row r="1848" spans="2:2" x14ac:dyDescent="0.25">
      <c r="B1848" s="19"/>
    </row>
    <row r="1849" spans="2:2" x14ac:dyDescent="0.25">
      <c r="B1849" s="19"/>
    </row>
    <row r="1850" spans="2:2" x14ac:dyDescent="0.25">
      <c r="B1850" s="19"/>
    </row>
    <row r="1851" spans="2:2" x14ac:dyDescent="0.25">
      <c r="B1851" s="19"/>
    </row>
    <row r="1852" spans="2:2" x14ac:dyDescent="0.25">
      <c r="B1852" s="19"/>
    </row>
    <row r="1853" spans="2:2" x14ac:dyDescent="0.25">
      <c r="B1853" s="19"/>
    </row>
    <row r="1854" spans="2:2" x14ac:dyDescent="0.25">
      <c r="B1854" s="19"/>
    </row>
    <row r="1855" spans="2:2" x14ac:dyDescent="0.25">
      <c r="B1855" s="19"/>
    </row>
    <row r="1856" spans="2:2" x14ac:dyDescent="0.25">
      <c r="B1856" s="19"/>
    </row>
    <row r="1857" spans="2:2" x14ac:dyDescent="0.25">
      <c r="B1857" s="19"/>
    </row>
    <row r="1858" spans="2:2" x14ac:dyDescent="0.25">
      <c r="B1858" s="19"/>
    </row>
    <row r="1859" spans="2:2" x14ac:dyDescent="0.25">
      <c r="B1859" s="19"/>
    </row>
    <row r="1860" spans="2:2" x14ac:dyDescent="0.25">
      <c r="B1860" s="19"/>
    </row>
    <row r="1861" spans="2:2" x14ac:dyDescent="0.25">
      <c r="B1861" s="19"/>
    </row>
    <row r="1862" spans="2:2" x14ac:dyDescent="0.25">
      <c r="B1862" s="19"/>
    </row>
    <row r="1863" spans="2:2" x14ac:dyDescent="0.25">
      <c r="B1863" s="19"/>
    </row>
    <row r="1864" spans="2:2" x14ac:dyDescent="0.25">
      <c r="B1864" s="19"/>
    </row>
    <row r="1865" spans="2:2" x14ac:dyDescent="0.25">
      <c r="B1865" s="19"/>
    </row>
    <row r="1866" spans="2:2" x14ac:dyDescent="0.25">
      <c r="B1866" s="19"/>
    </row>
    <row r="1867" spans="2:2" x14ac:dyDescent="0.25">
      <c r="B1867" s="19"/>
    </row>
    <row r="1868" spans="2:2" x14ac:dyDescent="0.25">
      <c r="B1868" s="19"/>
    </row>
    <row r="1869" spans="2:2" x14ac:dyDescent="0.25">
      <c r="B1869" s="19"/>
    </row>
    <row r="1870" spans="2:2" x14ac:dyDescent="0.25">
      <c r="B1870" s="19"/>
    </row>
    <row r="1871" spans="2:2" x14ac:dyDescent="0.25">
      <c r="B1871" s="19"/>
    </row>
    <row r="1872" spans="2:2" x14ac:dyDescent="0.25">
      <c r="B1872" s="19"/>
    </row>
    <row r="1873" spans="2:2" x14ac:dyDescent="0.25">
      <c r="B1873" s="19"/>
    </row>
    <row r="1874" spans="2:2" x14ac:dyDescent="0.25">
      <c r="B1874" s="19"/>
    </row>
    <row r="1875" spans="2:2" x14ac:dyDescent="0.25">
      <c r="B1875" s="19"/>
    </row>
    <row r="1876" spans="2:2" x14ac:dyDescent="0.25">
      <c r="B1876" s="19"/>
    </row>
    <row r="1877" spans="2:2" x14ac:dyDescent="0.25">
      <c r="B1877" s="19"/>
    </row>
    <row r="1878" spans="2:2" x14ac:dyDescent="0.25">
      <c r="B1878" s="19"/>
    </row>
    <row r="1879" spans="2:2" x14ac:dyDescent="0.25">
      <c r="B1879" s="19"/>
    </row>
    <row r="1880" spans="2:2" x14ac:dyDescent="0.25">
      <c r="B1880" s="19"/>
    </row>
    <row r="1881" spans="2:2" x14ac:dyDescent="0.25">
      <c r="B1881" s="19"/>
    </row>
    <row r="1882" spans="2:2" x14ac:dyDescent="0.25">
      <c r="B1882" s="19"/>
    </row>
  </sheetData>
  <mergeCells count="11">
    <mergeCell ref="C1:J1"/>
    <mergeCell ref="C2:J2"/>
    <mergeCell ref="C3:J3"/>
    <mergeCell ref="C4:J4"/>
    <mergeCell ref="C5:J5"/>
    <mergeCell ref="C7:J7"/>
    <mergeCell ref="C9:C10"/>
    <mergeCell ref="D9:D10"/>
    <mergeCell ref="E9:E10"/>
    <mergeCell ref="F9:J9"/>
    <mergeCell ref="F10:G10"/>
  </mergeCells>
  <pageMargins left="0.70866141732283472" right="0.31496062992125984" top="0.15748031496062992" bottom="0.15748031496062992" header="0.31496062992125984" footer="0.31496062992125984"/>
  <pageSetup paperSize="9" scale="85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2022-11-09T09:45:31Z</cp:lastPrinted>
  <dcterms:created xsi:type="dcterms:W3CDTF">2022-11-08T10:13:13Z</dcterms:created>
  <dcterms:modified xsi:type="dcterms:W3CDTF">2022-11-09T09:45:54Z</dcterms:modified>
</cp:coreProperties>
</file>