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3" i="1"/>
  <c r="F794" i="1" l="1"/>
  <c r="E794" i="1"/>
  <c r="D794" i="1"/>
  <c r="E9" i="1"/>
  <c r="D9" i="1"/>
</calcChain>
</file>

<file path=xl/sharedStrings.xml><?xml version="1.0" encoding="utf-8"?>
<sst xmlns="http://schemas.openxmlformats.org/spreadsheetml/2006/main" count="2367" uniqueCount="752">
  <si>
    <t>ОТЧЁТ</t>
  </si>
  <si>
    <t>Наименование расходов</t>
  </si>
  <si>
    <t>Целевая статья</t>
  </si>
  <si>
    <t>Вид расходов</t>
  </si>
  <si>
    <t>% исполне-ния к уточнённому плану</t>
  </si>
  <si>
    <t>Название
Формируется автоматически</t>
  </si>
  <si>
    <t>Формула
Целевая статья</t>
  </si>
  <si>
    <t>ВР
Код</t>
  </si>
  <si>
    <t>Вариант=Шарканский 2021;
Табл=Уточненные росписи бюджета МО 2021;
МО=1300600;
КОСГУ=000;
УБ=1121;
Дата=20211001;
Ведомства=000;
ФКР=0000;
Узлы=06;</t>
  </si>
  <si>
    <t>Вариант=Шарканский 2021;
Табл=Кассовое исполнение бюджета МО 2021;
МО=1300600;
КОСГУ=000;
УБ=1121;
Дата=20211001;
Ведомства=000;
ФКР=0000;
Узлы=06;</t>
  </si>
  <si>
    <t>Формула
% исполнения к уточненному плану</t>
  </si>
  <si>
    <t>Название</t>
  </si>
  <si>
    <t>Код ВР</t>
  </si>
  <si>
    <t>Шарканский район*01.10.2021</t>
  </si>
  <si>
    <t>Узел Шарканского района</t>
  </si>
  <si>
    <t>% исполнения к уточненному плану</t>
  </si>
  <si>
    <t>Всего</t>
  </si>
  <si>
    <t/>
  </si>
  <si>
    <t>Муниципальная  программа «Развитие образования и воспитание на 2015 – 2024 годы»</t>
  </si>
  <si>
    <t>0100000000</t>
  </si>
  <si>
    <t>Подпрограмма «Развитие дошкольного образования»</t>
  </si>
  <si>
    <t>0110000000</t>
  </si>
  <si>
    <t>Обеспечение деятельности детских дошкольных образовательных учреждений</t>
  </si>
  <si>
    <t>0110300000</t>
  </si>
  <si>
    <t>Расходы на дополнительное профессиональное образование по профилю педагогической деятельности</t>
  </si>
  <si>
    <t>0110301820</t>
  </si>
  <si>
    <t>Субсидии бюджетным учреждениям на иные цели</t>
  </si>
  <si>
    <t>612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</si>
  <si>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</si>
  <si>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</si>
  <si>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>Пособия, компенсации и иные социальные выплаты гражданам, кроме публичных нормативных обязательств</t>
  </si>
  <si>
    <t>321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</si>
  <si>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</si>
  <si>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0110304480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</si>
  <si>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</si>
  <si>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</si>
  <si>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</si>
  <si>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</si>
  <si>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Организация предоставления общедоступного и бесплатного дошкольного образования</t>
  </si>
  <si>
    <t>0110361100</t>
  </si>
  <si>
    <t>Закупка энергетических ресурсов</t>
  </si>
  <si>
    <t>247</t>
  </si>
  <si>
    <t>Организация предоставления общедоступного бесплатного дошкольного образования/ расходы за счет дотации из бюджета УР на сбалансированность</t>
  </si>
  <si>
    <t>0110361101</t>
  </si>
  <si>
    <t>Обеспечение первичных мер пожарной безопасности/ расходы за счет дотации по распоржению №623.</t>
  </si>
  <si>
    <t>0110361911</t>
  </si>
  <si>
    <t>Финансовое обеспечение оказания муниципальных услуг, выполнения работ</t>
  </si>
  <si>
    <t>0110366770</t>
  </si>
  <si>
    <t>Подпрограмма «Развитие общего образования»</t>
  </si>
  <si>
    <t>0120000000</t>
  </si>
  <si>
    <t>Обеспечение деятельности образовательных учреждений</t>
  </si>
  <si>
    <t>0120100000</t>
  </si>
  <si>
    <t>0120101820</t>
  </si>
  <si>
    <t>Прочая закупка товаров, работ и услуг</t>
  </si>
  <si>
    <t>244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</si>
  <si>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</si>
  <si>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</si>
  <si>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</si>
  <si>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</si>
  <si>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</si>
  <si>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</si>
  <si>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</si>
  <si>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</si>
  <si>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Компенсация педагогическим работникам образовательных организаций за работу по подготовке и проведению государственной итоговой аттестации в пунктах проведения экзамена на территории УР</t>
  </si>
  <si>
    <t>0120109090</t>
  </si>
  <si>
    <t>Субсидии автономным учреждениям на иные цели</t>
  </si>
  <si>
    <t>622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</si>
  <si>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</si>
  <si>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</si>
  <si>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>Расходы, связанные с судебными издержками и оплатой государственной пошлины</t>
  </si>
  <si>
    <t>0120160100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</si>
  <si>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</si>
  <si>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</si>
  <si>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Иные выплаты персоналу учреждений, за исключением фонда оплаты труда</t>
  </si>
  <si>
    <t>112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</si>
  <si>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</si>
  <si>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</si>
  <si>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</si>
  <si>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</si>
  <si>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</si>
  <si>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</si>
  <si>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Организация предоставления общедоступного бесплатного образования по основным общеобразовательным программам/ расходы за счет дотации по распоряжению №623</t>
  </si>
  <si>
    <t>0120161201</t>
  </si>
  <si>
    <t>Организация предоставления общедоступного и бесплатного начального общего. основного общего. среднего общего образования</t>
  </si>
  <si>
    <t>0120161202</t>
  </si>
  <si>
    <t>Обеспечение первичных мер пожарной безопасности</t>
  </si>
  <si>
    <t>0120161910</t>
  </si>
  <si>
    <t>0120161911</t>
  </si>
  <si>
    <t>Акарицидные обработки, дератизация, дезинсекция</t>
  </si>
  <si>
    <t>0120162360</t>
  </si>
  <si>
    <t>Расходы за счет родительской платы за содержание ребенка в образовательном учреждении</t>
  </si>
  <si>
    <t>0120163400</t>
  </si>
  <si>
    <t>0120166770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</si>
  <si>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</si>
  <si>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01201L3040</t>
  </si>
  <si>
    <t>Обеспечение питанием учащихся из малообеспеченных (кроме многодетных) семей</t>
  </si>
  <si>
    <t>01201S6960</t>
  </si>
  <si>
    <t>Софинансирование обеспечения питанием учащихся из малообеспеченных (кроме многодетных) семей</t>
  </si>
  <si>
    <t>01201S6966</t>
  </si>
  <si>
    <t>Мероприятия в рамках 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</si>
  <si>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</si>
  <si>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</t>
  </si>
  <si>
    <t>012E121690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</si>
  <si>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</si>
  <si>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</si>
  <si>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Реализация мероприятий федерального проекта "Успех каждого ребенка"</t>
  </si>
  <si>
    <t>012E200000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</si>
  <si>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</si>
  <si>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</si>
  <si>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Подпрограмма «Дополнительное образование и воспитание детей»</t>
  </si>
  <si>
    <t>0140000000</t>
  </si>
  <si>
    <t>Обеспечение деятельности  учреждений по  дополнительному образованию и воспитанию детей</t>
  </si>
  <si>
    <t>0140100000</t>
  </si>
  <si>
    <t>0140101820</t>
  </si>
  <si>
    <t>Мероприятия по профессиональной подготовке, переподготовке и повышению квалификации</t>
  </si>
  <si>
    <t>0140160210</t>
  </si>
  <si>
    <t>Организация предоставления дополнительного образования детей</t>
  </si>
  <si>
    <t>0140161300</t>
  </si>
  <si>
    <t>0140161910</t>
  </si>
  <si>
    <t>0140162360</t>
  </si>
  <si>
    <t>Расходы за счет доходов от платных услуг, оказываемых казенными учреждениями</t>
  </si>
  <si>
    <t>0140163200</t>
  </si>
  <si>
    <t>0140166770</t>
  </si>
  <si>
    <t>Предоставление методической помощи педагогическим работникам образовательных учреждений</t>
  </si>
  <si>
    <t>0140200000</t>
  </si>
  <si>
    <t>Методическая и организационно-аналитическая работа</t>
  </si>
  <si>
    <t>0140261020</t>
  </si>
  <si>
    <t>Обеспечение персонифицированного финансирования дополнительного образования детей</t>
  </si>
  <si>
    <t>0140300000</t>
  </si>
  <si>
    <t>0140361300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</si>
  <si>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</si>
  <si>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</si>
  <si>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</si>
  <si>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0150100000</t>
  </si>
  <si>
    <t>Реализация мероприятий в области молодежной политики</t>
  </si>
  <si>
    <t>0150161400</t>
  </si>
  <si>
    <t>Пособия и компенсации гражданам и иные социальные выплаты, кроме публичных нормативных обязательств</t>
  </si>
  <si>
    <t>0150161770</t>
  </si>
  <si>
    <t>0150166770</t>
  </si>
  <si>
    <t>Реализация социальных программ (проектов) на конкурсной основе</t>
  </si>
  <si>
    <t>0150800000</t>
  </si>
  <si>
    <t>0150866770</t>
  </si>
  <si>
    <t>Подпрограмма «Организация отдыха и оздоровления детей в каникулярное время»</t>
  </si>
  <si>
    <t>0160000000</t>
  </si>
  <si>
    <t>Организация  отдыха и оздоровления детей в каникулярное время</t>
  </si>
  <si>
    <t>0160200000</t>
  </si>
  <si>
    <t>Реализация мероприятий по организации отдыха детей за счет дотации на поддержку мер по обеспечению сбалансированности бюджетов</t>
  </si>
  <si>
    <t>0160261412</t>
  </si>
  <si>
    <t>0160263200</t>
  </si>
  <si>
    <t>Расходы за счет безвозмездных поступлений на мероприятия по оздоровлению детей</t>
  </si>
  <si>
    <t>0160263320</t>
  </si>
  <si>
    <t>Софинансирование на организацию каникулярного отдыха, оздоровления и занятости детей, подростков и молодежи в 2016 году</t>
  </si>
  <si>
    <t>01602S5230</t>
  </si>
  <si>
    <t>Приобретение товаров, работ, услуг в пользу граждан в целях их социального обеспечения</t>
  </si>
  <si>
    <t>323</t>
  </si>
  <si>
    <t>Софинансирование субсидии на организацию каникулярного отдыха, оздоровления и занятости детей, подростков и молодежи</t>
  </si>
  <si>
    <t>01602S5236</t>
  </si>
  <si>
    <t>Подпрограмма «Создание условий для реализации муниципальной программы»</t>
  </si>
  <si>
    <t>0170000000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</si>
  <si>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</si>
  <si>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0170200000</t>
  </si>
  <si>
    <t>Аппарат органов местного самоуправления</t>
  </si>
  <si>
    <t>0170260030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</si>
  <si>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</si>
  <si>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</si>
  <si>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</si>
  <si>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</si>
  <si>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Создание условий для реализации функций в сфере образования</t>
  </si>
  <si>
    <t>0170261010</t>
  </si>
  <si>
    <t>Создание условий для реализации функций в сфере образования/ расходы за счет дотации по распоряжению №623</t>
  </si>
  <si>
    <t>0170261011</t>
  </si>
  <si>
    <t>0170261200</t>
  </si>
  <si>
    <t>0170263400</t>
  </si>
  <si>
    <t>Муниципальная  программа «Охрана здоровья и формирование здорового образа жизни населения на 2015-2024 годы»</t>
  </si>
  <si>
    <t>0200000000</t>
  </si>
  <si>
    <t>Подпрограмма "Создание условий для развития физической культуры и спорта"</t>
  </si>
  <si>
    <t>0210000000</t>
  </si>
  <si>
    <t>Организация   спортивных мероприятий и физкультурно-спортивной работы  с населением  района</t>
  </si>
  <si>
    <t>0210100000</t>
  </si>
  <si>
    <t>Создание условий для развития физической культуры, школьного и массового спорта</t>
  </si>
  <si>
    <t>0210160160</t>
  </si>
  <si>
    <t>0210166770</t>
  </si>
  <si>
    <t>Строительство объектов муниципальной собственности - спортивного сооружения в с. Шаркан</t>
  </si>
  <si>
    <t>0210400000</t>
  </si>
  <si>
    <t>Строительство и реконструкция объектов муниципальной собственности</t>
  </si>
  <si>
    <t>0210460140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</si>
  <si>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</si>
  <si>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</si>
  <si>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0210460160</t>
  </si>
  <si>
    <t>Обеспечение деятельности учреждений в области физической культуры и спорта</t>
  </si>
  <si>
    <t>0210500000</t>
  </si>
  <si>
    <t>0210560160</t>
  </si>
  <si>
    <t>0210566770</t>
  </si>
  <si>
    <t>Обеспечение деятельности учреждений в области дополнительного образования детей</t>
  </si>
  <si>
    <t>0210600000</t>
  </si>
  <si>
    <t>0210661300</t>
  </si>
  <si>
    <t>0210666770</t>
  </si>
  <si>
    <t>Подпрограмма "Улучшение условий и охраны труда"</t>
  </si>
  <si>
    <t>0230000000</t>
  </si>
  <si>
    <t>Реализация мероприятий по улучшению условий и охране труда</t>
  </si>
  <si>
    <t>0230200000</t>
  </si>
  <si>
    <t>Мероприятия по охране труда</t>
  </si>
  <si>
    <t>0230260180</t>
  </si>
  <si>
    <t>Финансовое обеспечение предупредительных мер по сокращению производственного травматизма и профессиональных заболеваний работников в субъектах РФ, участвующих в реализации пилотного проекта, утв. Постановлением Правительства РФ от 21.04.2011 № 294</t>
  </si>
  <si>
    <t>0230260187</t>
  </si>
  <si>
    <t>0230266770</t>
  </si>
  <si>
    <t>Организация проведения  обязательных предварительных (при поступлении на работу) и периодических (в течение трудовой деятельности) медицинских осмотров, других обязательных медицинских осмотров</t>
  </si>
  <si>
    <t>0230300000</t>
  </si>
  <si>
    <t>Медицинский осмотр</t>
  </si>
  <si>
    <t>0230360190</t>
  </si>
  <si>
    <t>0230366770</t>
  </si>
  <si>
    <t>Муниципальная  программа «Развитие культуры и туризма  на 2015–2024 годы»</t>
  </si>
  <si>
    <t>0300000000</t>
  </si>
  <si>
    <t>Подпрограмма «Организация досуга и развитие народного творчества»</t>
  </si>
  <si>
    <t>0310000000</t>
  </si>
  <si>
    <t>Обеспечение деятельности дворцов и домов культуры</t>
  </si>
  <si>
    <t>0310200000</t>
  </si>
  <si>
    <t>Мероприятия по проведению капитального ремонта объектов муниципальной собственности</t>
  </si>
  <si>
    <t>0310260150</t>
  </si>
  <si>
    <t>Организация досуга и развитие народного творчества</t>
  </si>
  <si>
    <t>0310261600</t>
  </si>
  <si>
    <t>Создание условий для реализации мероприятий в сфере культуры</t>
  </si>
  <si>
    <t>0310261640</t>
  </si>
  <si>
    <t>0310261910</t>
  </si>
  <si>
    <t>0310262360</t>
  </si>
  <si>
    <t>0310263200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</si>
  <si>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</si>
  <si>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</si>
  <si>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Премии и гранты</t>
  </si>
  <si>
    <t>350</t>
  </si>
  <si>
    <t>Расходы за счет безвозмездных поступлений</t>
  </si>
  <si>
    <t>0310263300</t>
  </si>
  <si>
    <t>Мероприятия по сохранению и развитию национальной и традиционной народной культуры</t>
  </si>
  <si>
    <t>0310400000</t>
  </si>
  <si>
    <t>0310461600</t>
  </si>
  <si>
    <t>0310463200</t>
  </si>
  <si>
    <t>0310466770</t>
  </si>
  <si>
    <t>Сохранение и развитие  традиционных видов художественных промыслов и ремесел</t>
  </si>
  <si>
    <t>0311100000</t>
  </si>
  <si>
    <t>0311163200</t>
  </si>
  <si>
    <t>0311166770</t>
  </si>
  <si>
    <t>Подпрограмма «Развитие туризма»</t>
  </si>
  <si>
    <t>0320000000</t>
  </si>
  <si>
    <t>Развитие въездного и внутреннего туризма, формирование привлекательного образа Шарканского района на туристском рынке</t>
  </si>
  <si>
    <t>0320200000</t>
  </si>
  <si>
    <t>0320261600</t>
  </si>
  <si>
    <t>0320263200</t>
  </si>
  <si>
    <t>0320266770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</si>
  <si>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</si>
  <si>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</si>
  <si>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</si>
  <si>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</si>
  <si>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Организация доступа к музейным фондам</t>
  </si>
  <si>
    <t>0330161620</t>
  </si>
  <si>
    <t>0330163200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</si>
  <si>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</si>
  <si>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</si>
  <si>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</si>
  <si>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</si>
  <si>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</si>
  <si>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0340266770</t>
  </si>
  <si>
    <t>Комплектование библиотечных фондов</t>
  </si>
  <si>
    <t>0340400000</t>
  </si>
  <si>
    <t>Осуществление библиотечного обслуживания населения</t>
  </si>
  <si>
    <t>0340461630</t>
  </si>
  <si>
    <t>0340466770</t>
  </si>
  <si>
    <t>Мероприятия по подключению общедоступных библиотек РФ к информационно-телекоммуникационной сети "Интернет"</t>
  </si>
  <si>
    <t>0341300000</t>
  </si>
  <si>
    <t>0341361630</t>
  </si>
  <si>
    <t>Подпрограмма «Создание условий для реализации муниципальной программы».</t>
  </si>
  <si>
    <t>0350000000</t>
  </si>
  <si>
    <t>Обеспечение развития  и укрепления материально-технической базы домов культуры в населенных пунктах с числом жителей до 50 тысяч человек</t>
  </si>
  <si>
    <t>0351800000</t>
  </si>
  <si>
    <t>Обеспечение развития и укрепления материально-технической базы муниципальных домов культуры</t>
  </si>
  <si>
    <t>03518L4670</t>
  </si>
  <si>
    <t>Муниципальная  программа «Социальная поддержка населения  на 2015–2024 годы»</t>
  </si>
  <si>
    <t>0400000000</t>
  </si>
  <si>
    <t>Подпрограмма «Социальная поддержка семьи и детей»</t>
  </si>
  <si>
    <t>0410000000</t>
  </si>
  <si>
    <t>Социальная поддержка многодетных семей</t>
  </si>
  <si>
    <t>0410100000</t>
  </si>
  <si>
    <t>Организация учета (регистрации) многодетных семей</t>
  </si>
  <si>
    <t>0410107560</t>
  </si>
  <si>
    <t>0410161100</t>
  </si>
  <si>
    <t>0410161200</t>
  </si>
  <si>
    <t>Система мероприятий по устройству детей-сирот и детей, оставшихся без попечения родителей, на воспитание в семьи</t>
  </si>
  <si>
    <t>0410200000</t>
  </si>
  <si>
    <t>Социальная поддержка детей-сирот и детей, оставшихся без попечения родителей, переданных в приёмные семьи</t>
  </si>
  <si>
    <t>0410204250</t>
  </si>
  <si>
    <t>Выплата денежных средств на содержание детей, находящихся под опекой (попечительством)</t>
  </si>
  <si>
    <t>0410204260</t>
  </si>
  <si>
    <t>Организация и осуществление деятельности по опеке и попечительству в отношении несовершеннолетних</t>
  </si>
  <si>
    <t>0410204420</t>
  </si>
  <si>
    <t>Выплата единовременных пособий при всех формах устройства детей, лишенных родительского попечения, в семью</t>
  </si>
  <si>
    <t>0410252600</t>
  </si>
  <si>
    <t>Муниципальная  программа «Социальная поддержка населения  на 2015–2022 годы», подпрограмма «Социальная поддержка семьи и детей»</t>
  </si>
  <si>
    <t>0410300000</t>
  </si>
  <si>
    <t>Организация социальной поддержки детей-сирот и детей, оставшихся без попечения родителей</t>
  </si>
  <si>
    <t>0410304410</t>
  </si>
  <si>
    <t>Расходы на выплату денежных средств на содержание усыновленных (удочеренных) детей</t>
  </si>
  <si>
    <t>0410500000</t>
  </si>
  <si>
    <t>0410506330</t>
  </si>
  <si>
    <t>Реализация мероприятий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</si>
  <si>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</si>
  <si>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(компенсация стоимости проезда на внутригородском транспорте, а также в автобусах пригородного сообщения для учащихся общеобразовательных организаций)</t>
  </si>
  <si>
    <t>041P104342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</si>
  <si>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</si>
  <si>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</si>
  <si>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</si>
  <si>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</si>
  <si>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Подпрограмма «Социальная поддержка отдельных категорий граждан»</t>
  </si>
  <si>
    <t>0430000000</t>
  </si>
  <si>
    <t>Мероприятия в области социальной политики</t>
  </si>
  <si>
    <t>0430100000</t>
  </si>
  <si>
    <t>Мероприятия в области физкультуры и спорта</t>
  </si>
  <si>
    <t>0430160170</t>
  </si>
  <si>
    <t>0430161700</t>
  </si>
  <si>
    <t>0430163300</t>
  </si>
  <si>
    <t>Создание условий для формирования и устойчивого развития доступной среды жизнедеятельности инвалидов</t>
  </si>
  <si>
    <t>0430200000</t>
  </si>
  <si>
    <t>Проведение праздников и мероприятий</t>
  </si>
  <si>
    <t>0430260110</t>
  </si>
  <si>
    <t>0430260170</t>
  </si>
  <si>
    <t>0430261200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</si>
  <si>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</si>
  <si>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04302S7120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</si>
  <si>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</si>
  <si>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04302S7126</t>
  </si>
  <si>
    <t>Социальные выплаты гражданам</t>
  </si>
  <si>
    <t>0430300000</t>
  </si>
  <si>
    <t>Расходы на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</si>
  <si>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>0430302160</t>
  </si>
  <si>
    <t>Доплаты к пенсиям  муниципальных служащих</t>
  </si>
  <si>
    <t>0430361710</t>
  </si>
  <si>
    <t>Иные пенсии, социальные доплаты к пенсиям</t>
  </si>
  <si>
    <t>312</t>
  </si>
  <si>
    <t>Выплаты гражданам, имеющим звание "Почетный гражданин Шарканского района"</t>
  </si>
  <si>
    <t>0430361730</t>
  </si>
  <si>
    <t>Материальное поощрение</t>
  </si>
  <si>
    <t>0430500000</t>
  </si>
  <si>
    <t>0430561700</t>
  </si>
  <si>
    <t>Подпрограмма «Обеспечение жильем отдельных категорий граждан, стимулирование улучшения жилищных условий».</t>
  </si>
  <si>
    <t>0440000000</t>
  </si>
  <si>
    <t>Организация обеспечения жильем льготных категорий граждан</t>
  </si>
  <si>
    <t>0440100000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</si>
  <si>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</si>
  <si>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0440107860</t>
  </si>
  <si>
    <t>Расходы на предоставление социальных выплат молодым семьям на приобретение (строительство) жилья</t>
  </si>
  <si>
    <t>0440200000</t>
  </si>
  <si>
    <t>Реализация мероприятий по обеспечению жильём молодых семей</t>
  </si>
  <si>
    <t>04402L4970</t>
  </si>
  <si>
    <t>Субсидии гражданам на приобретение жилья</t>
  </si>
  <si>
    <t>322</t>
  </si>
  <si>
    <t>Реализация мероприятий  в рамках федерального проекта "Финансовая поддержка семей при рождении детей"</t>
  </si>
  <si>
    <t>044P100000</t>
  </si>
  <si>
    <t>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</si>
  <si>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044P104460</t>
  </si>
  <si>
    <t>Муниципальная программа «Создание условий для устойчивого экономического развития  Шарканского района на 2015–2024 годы»</t>
  </si>
  <si>
    <t>0500000000</t>
  </si>
  <si>
    <t>Подпрограмма «Развитие сельского хозяйства и расширение рынка сельскохозяйственной продукции»</t>
  </si>
  <si>
    <t>0510000000</t>
  </si>
  <si>
    <t>Организация и проведение районных конкурсов (смотров-конкурсов), иных мероприятий в сфере сельского хозяйства</t>
  </si>
  <si>
    <t>0510700000</t>
  </si>
  <si>
    <t>Расходы за счет безвозмездных поступлений на мероприятия в области сельского хозяйства</t>
  </si>
  <si>
    <t>0510763310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</si>
  <si>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</si>
  <si>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</si>
  <si>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</si>
  <si>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</si>
  <si>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</si>
  <si>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</si>
  <si>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Муниципальная  программа «Безопасность  на 2015–2024 годы»</t>
  </si>
  <si>
    <t>0600000000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</si>
  <si>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</si>
  <si>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</si>
  <si>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</si>
  <si>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</si>
  <si>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</si>
  <si>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</si>
  <si>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Предупреждение и ликвидация последствий чрезвычайных ситуаций, гражданская оборона</t>
  </si>
  <si>
    <t>0610200000</t>
  </si>
  <si>
    <t>Резервный фонд Администрации муниципального образования</t>
  </si>
  <si>
    <t>0610260080</t>
  </si>
  <si>
    <t>Мероприятия в сфере гражданской обороны, защиты населения и территорий от чрезвычайных ситуаций</t>
  </si>
  <si>
    <t>0610261900</t>
  </si>
  <si>
    <t>Иные мероприятия в сфере безопасности</t>
  </si>
  <si>
    <t>0610261940</t>
  </si>
  <si>
    <t>Мероприятия по обеспечению безопасности на водных объектах</t>
  </si>
  <si>
    <t>0610261970</t>
  </si>
  <si>
    <t>Организация  и проведение соревнований среди школьников "Школа безопасности"</t>
  </si>
  <si>
    <t>0610600000</t>
  </si>
  <si>
    <t>Мероприятия по профилактике правонарушений</t>
  </si>
  <si>
    <t>0610661920</t>
  </si>
  <si>
    <t>Обеспечение  первичных мер пожарной безопасности</t>
  </si>
  <si>
    <t>0610900000</t>
  </si>
  <si>
    <t>0610961910</t>
  </si>
  <si>
    <t>Подпрограмма «Профилактика правонарушений»</t>
  </si>
  <si>
    <t>0620000000</t>
  </si>
  <si>
    <t>Профилактика правонарушений несовершеннолетних и молодежи</t>
  </si>
  <si>
    <t>0620600000</t>
  </si>
  <si>
    <t>Создание и организация деятельности комиссий по делам несовершеннолетних и защите их прав</t>
  </si>
  <si>
    <t>0620604350</t>
  </si>
  <si>
    <t>0620661920</t>
  </si>
  <si>
    <t>Профилактика правонарушений на административных участках</t>
  </si>
  <si>
    <t>0621000000</t>
  </si>
  <si>
    <t>0621061940</t>
  </si>
  <si>
    <t>Деятельность Административной комиссии</t>
  </si>
  <si>
    <t>0621200000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</si>
  <si>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</si>
  <si>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0621204510</t>
  </si>
  <si>
    <t>Подпрограмма  «Гармонизация межэтнических отношений и участие в профилактике экстремизма и терроризма»</t>
  </si>
  <si>
    <t>0630000000</t>
  </si>
  <si>
    <t>Организация мероприятий по профилактике терроризма и экстремизма</t>
  </si>
  <si>
    <t>0630200000</t>
  </si>
  <si>
    <t>Профилактика экстремизма и терроризма</t>
  </si>
  <si>
    <t>0630261930</t>
  </si>
  <si>
    <t>Гармонизация межэтнических отношений</t>
  </si>
  <si>
    <t>0630300000</t>
  </si>
  <si>
    <t>Мероприятия по обеспечению межнационального мира и согласия, гармонизации межнациональных (межэтнических) отношений  за счет субсидии из бюджета УР</t>
  </si>
  <si>
    <t>06303S5330</t>
  </si>
  <si>
    <t>Иные межбюджетные трансферты</t>
  </si>
  <si>
    <t>540</t>
  </si>
  <si>
    <t>Муниципальная  программа «Содержание и развитие муниципального хозяйства на 2015–2024 годы»</t>
  </si>
  <si>
    <t>0700000000</t>
  </si>
  <si>
    <t>Подпрограмма «Территориальное развитие (градостроительство и землеустройство)»</t>
  </si>
  <si>
    <t>0710000000</t>
  </si>
  <si>
    <t>Выполнение кадастровых работ по формированию земельных участков</t>
  </si>
  <si>
    <t>0710700000</t>
  </si>
  <si>
    <t>Софинансирование мероприятий по обеспечению  документами территориального планирования и градостроительного зонирования, документацией по планировке территории</t>
  </si>
  <si>
    <t>07107S8326</t>
  </si>
  <si>
    <t>Подпрограмма «Содержание и развитие жилищного хозяйства»</t>
  </si>
  <si>
    <t>0720000000</t>
  </si>
  <si>
    <t>Реализация мер по переселению граждан из аварийного жилищного фонда</t>
  </si>
  <si>
    <t>0720700000</t>
  </si>
  <si>
    <t>Мероприятия  в области жилищного хозяйства</t>
  </si>
  <si>
    <t>0720762100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</si>
  <si>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</si>
  <si>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</si>
  <si>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</si>
  <si>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</si>
  <si>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</si>
  <si>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</si>
  <si>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</si>
  <si>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</si>
  <si>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Подпрограмма «Содержание и развитие коммунальной инфраструктуры»</t>
  </si>
  <si>
    <t>0730000000</t>
  </si>
  <si>
    <t>Организация подготовки коммунального хозяйства к осенне-зимнему периоду</t>
  </si>
  <si>
    <t>0730100000</t>
  </si>
  <si>
    <t>Мероприятия в области коммунального хозяйства</t>
  </si>
  <si>
    <t>0730162200</t>
  </si>
  <si>
    <t>Строительство, реконструкция и ремонт объектов коммунальной инфраструктуры</t>
  </si>
  <si>
    <t>0730500000</t>
  </si>
  <si>
    <t>0730562200</t>
  </si>
  <si>
    <t>Закупка товаров, работ, услуг в целях капитального ремонта государственного (муниципального) имущества</t>
  </si>
  <si>
    <t>243</t>
  </si>
  <si>
    <t>Софинансирование на капитальные вложения муниципальной собственности</t>
  </si>
  <si>
    <t>07305S0820</t>
  </si>
  <si>
    <t>"Муниципальная  программа «Содержание и развитие муниципального хозяйства на 2015–2022 годы», подпрограмма «Содержание и развитие коммунальной инфраструктуры» "</t>
  </si>
  <si>
    <t>0730700000</t>
  </si>
  <si>
    <t>0730762200</t>
  </si>
  <si>
    <t>0730800000</t>
  </si>
  <si>
    <t>0730862200</t>
  </si>
  <si>
    <t>Софинансирование мероприятия в области поддержки и развития коммунального хозяйства</t>
  </si>
  <si>
    <t>07308S1440</t>
  </si>
  <si>
    <t>Ремонт (строительство) сетей системы газоснабжения</t>
  </si>
  <si>
    <t>0730900000</t>
  </si>
  <si>
    <t>07309S0820</t>
  </si>
  <si>
    <t>Подпрограмма «Благоустройство и охрана окружающей среды»</t>
  </si>
  <si>
    <t>0740000000</t>
  </si>
  <si>
    <t>Организация   благоустройства и санитарного содержания территорий сельских поселений  с озеленением парков, скверов</t>
  </si>
  <si>
    <t>0740100000</t>
  </si>
  <si>
    <t>Расходы по отлову и содержанию безнадзорных животных</t>
  </si>
  <si>
    <t>0740105400</t>
  </si>
  <si>
    <t>Прочие мероприятия по благоустройству поселений</t>
  </si>
  <si>
    <t>0740162330</t>
  </si>
  <si>
    <t>Организация сбора и вывоза твёрдых бытовых отходов</t>
  </si>
  <si>
    <t>0740162340</t>
  </si>
  <si>
    <t>Иные межбюджетные трансферты из бюджета муниципального района бюджетам поселений</t>
  </si>
  <si>
    <t>0740163040</t>
  </si>
  <si>
    <t>Проведение мероприятий по санитарной очистке и благоустройству территорий сельских поселений</t>
  </si>
  <si>
    <t>0740300000</t>
  </si>
  <si>
    <t>Расходы за счет субвенций по содержанию скотомогильников (биотермических ям) и мест захоронений животных и ликвидации неиспользуемых скотомогильников</t>
  </si>
  <si>
    <t>0740309020</t>
  </si>
  <si>
    <t>0740363040</t>
  </si>
  <si>
    <t>Организация мероприятий по охране окружающей среды</t>
  </si>
  <si>
    <t>0740500000</t>
  </si>
  <si>
    <t>Мероприятия по охране окружающей среды</t>
  </si>
  <si>
    <t>0740562400</t>
  </si>
  <si>
    <t>Поддержка государственных программ субъектов РФ и муниципальных программ по формированию современной городской среды</t>
  </si>
  <si>
    <t>0740600000</t>
  </si>
  <si>
    <t>0740662330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</si>
  <si>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</si>
  <si>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</si>
  <si>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Осуществление дорожной деятельности в отношении автомобильных дорог местного значения</t>
  </si>
  <si>
    <t>0750300000</t>
  </si>
  <si>
    <t>Капитальный ремонт, ремонт и содержание  автомобильных дорог общего пользования местного значения</t>
  </si>
  <si>
    <t>0750362510</t>
  </si>
  <si>
    <t>Прочие работы, услуги по содержанию  автомобильных дорог общего пользования</t>
  </si>
  <si>
    <t>0750362540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</si>
  <si>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</si>
  <si>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0750363030</t>
  </si>
  <si>
    <t>Развитие сетей автомобильных дорог</t>
  </si>
  <si>
    <t>07503S4650</t>
  </si>
  <si>
    <t>Софинансирование субсидии на развитие сети автомобильных дорог</t>
  </si>
  <si>
    <t>07503S4656</t>
  </si>
  <si>
    <t>Мероприятия в области безопасности дорожного движения</t>
  </si>
  <si>
    <t>0750600000</t>
  </si>
  <si>
    <t>0750662560</t>
  </si>
  <si>
    <t>Содержание автомобильных дорог, по которым проходят маршруты школьных автобусов</t>
  </si>
  <si>
    <t>0750700000</t>
  </si>
  <si>
    <t>Софинансирование на комплекс работ по содержанию автомобильных дорог</t>
  </si>
  <si>
    <t>07507S1380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</si>
  <si>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</si>
  <si>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07507S1386</t>
  </si>
  <si>
    <t>Развитие транспортной системы, дорожного хозяйства в рамках реализации национального проекта "Безопасные и качественные дороги"</t>
  </si>
  <si>
    <t>075R100000</t>
  </si>
  <si>
    <t>Финансовое обеспечение дорожной деятельности в рамках реализации национального проекта "Безопасные и качественные дороги"</t>
  </si>
  <si>
    <t>075R153930</t>
  </si>
  <si>
    <t>075R163030</t>
  </si>
  <si>
    <t>Муниципальная  программа «Энергосбережение и повышение энергетической эффективности на 2015–2024 годы"</t>
  </si>
  <si>
    <t>0800000000</t>
  </si>
  <si>
    <t>Реализация мероприятий по энергосбережению</t>
  </si>
  <si>
    <t>0800200000</t>
  </si>
  <si>
    <t>Мероприятия по энергосбережению и повышению энергетической эффективности</t>
  </si>
  <si>
    <t>0800262600</t>
  </si>
  <si>
    <t>Реализация мероприятий на объектах передачи электрической энергии</t>
  </si>
  <si>
    <t>0800500000</t>
  </si>
  <si>
    <t>Софинансирование мероприятий на реализацию энергоэффективных технических мероприятий в организациях финансируемых за счет средств бюджетов муниципальных образований УР</t>
  </si>
  <si>
    <t>08005S5770</t>
  </si>
  <si>
    <t>Софинансирование субсидии по реализации энергоэффективных технических мероприятий в организациях, финансируемых за счет средств бюджетов муниципальных образований УР</t>
  </si>
  <si>
    <t>08005S5776</t>
  </si>
  <si>
    <t>Муниципальная  программа «Муниципальное управление на 2015–2024 годы»</t>
  </si>
  <si>
    <t>0900000000</t>
  </si>
  <si>
    <t>Подпрограмма «Административная реформа»</t>
  </si>
  <si>
    <t>0910000000</t>
  </si>
  <si>
    <t>Обеспечение открытости и доступности информации о деятельности органов местного самоуправления и формируемых ими информационных ресурсах.</t>
  </si>
  <si>
    <t>0910500000</t>
  </si>
  <si>
    <t>Мероприятия на информационное освещение деятельности органов местного самоуправления</t>
  </si>
  <si>
    <t>0910560230</t>
  </si>
  <si>
    <t>Подпрограмма «Управление муниципальными финансами»</t>
  </si>
  <si>
    <t>0920000000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</si>
  <si>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</si>
  <si>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</si>
  <si>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</si>
  <si>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</si>
  <si>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</si>
  <si>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</si>
  <si>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Регулирование  межбюджетных отношений с бюджетами сельских поселений</t>
  </si>
  <si>
    <t>0921900000</t>
  </si>
  <si>
    <t>Выравнивание бюджетной обеспеченности поселений за счет средств местного бюджета</t>
  </si>
  <si>
    <t>0921963000</t>
  </si>
  <si>
    <t>Дотации на выравнивание бюджетной обеспеченности</t>
  </si>
  <si>
    <t>511</t>
  </si>
  <si>
    <t>Предоставление дотации поселениям за счет средств бюджета Удмуртской Республики в целях выравнивания финансовых возможностей поселений, в соответствии с Законом Удмуртской Республики от 21 ноября 2006 года № 52-РЗ</t>
  </si>
  <si>
    <t>0922000000</t>
  </si>
  <si>
    <t>Расчёт и предоставление дотаций поселениям за счёт средств бюджета Удмуртской Республики</t>
  </si>
  <si>
    <t>0922004370</t>
  </si>
  <si>
    <t>Обеспечение реализации  финансовой, бюджетной и долговой политики в муниципальном образовании</t>
  </si>
  <si>
    <t>0922200000</t>
  </si>
  <si>
    <t>0922260030</t>
  </si>
  <si>
    <t>Подпрограмма «Повышение эффективности бюджетных расходов и обеспечение долгосрочной сбалансированности и устойчивости бюджета»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</si>
  <si>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</si>
  <si>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</si>
  <si>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0932700000</t>
  </si>
  <si>
    <t>0932760030</t>
  </si>
  <si>
    <t>Контрольно-счетный орган муниципального образования</t>
  </si>
  <si>
    <t>0932760050</t>
  </si>
  <si>
    <t>Подпрограмма «Управление муниципальным имуществом и земельными ресурсами»</t>
  </si>
  <si>
    <t>0940000000</t>
  </si>
  <si>
    <t>Управление и распоряжение имуществом, находящимся в собственности муниципального образования «Шарканский район», в том числе земельными ресурсами.</t>
  </si>
  <si>
    <t>0940200000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</si>
  <si>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</si>
  <si>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0940260090</t>
  </si>
  <si>
    <t>Мероприятия по землеустройству и землепользованию</t>
  </si>
  <si>
    <t>0940262010</t>
  </si>
  <si>
    <t>Государственная регистрация права собственности муниципального образования «Шарканский район» на объекты недвижимого имущества</t>
  </si>
  <si>
    <t>0940800000</t>
  </si>
  <si>
    <t>0940860090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</si>
  <si>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</si>
  <si>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</si>
  <si>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УР</t>
  </si>
  <si>
    <t>0950100000</t>
  </si>
  <si>
    <t>Осуществление отдельных государственных полномочий в области архивного дела</t>
  </si>
  <si>
    <t>0950104360</t>
  </si>
  <si>
    <t>0950160030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</si>
  <si>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</si>
  <si>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</si>
  <si>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</si>
  <si>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</si>
  <si>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</si>
  <si>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</si>
  <si>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0980000000</t>
  </si>
  <si>
    <t>Руководство, управление  и реализация установленных функций  органов местного самоуправления</t>
  </si>
  <si>
    <t>0980100000</t>
  </si>
  <si>
    <t>Глава муниципального образования</t>
  </si>
  <si>
    <t>0980160010</t>
  </si>
  <si>
    <t>Иные выплаты персоналу государственных (муниципальных) органов, за исключением фонда оплаты труда</t>
  </si>
  <si>
    <t>122</t>
  </si>
  <si>
    <t>0980160030</t>
  </si>
  <si>
    <t>0980160210</t>
  </si>
  <si>
    <t>0980160230</t>
  </si>
  <si>
    <t>0980161770</t>
  </si>
  <si>
    <t>0980161910</t>
  </si>
  <si>
    <t>Выполнение других обязательств муниципального образования</t>
  </si>
  <si>
    <t>0980162710</t>
  </si>
  <si>
    <t>Управление резервным фондом Администрации муниципального образования "Шарканский район"</t>
  </si>
  <si>
    <t>0980200000</t>
  </si>
  <si>
    <t>0980260080</t>
  </si>
  <si>
    <t>Резервные средства</t>
  </si>
  <si>
    <t>870</t>
  </si>
  <si>
    <t>Комплексное хозяйственное обслуживание органов местного самоуправления и муниципальных учреждений</t>
  </si>
  <si>
    <t>0980300000</t>
  </si>
  <si>
    <t>0980360100</t>
  </si>
  <si>
    <t>Обеспечение деятельности учреждений комплексного хозяйственного обслуживания</t>
  </si>
  <si>
    <t>0980360240</t>
  </si>
  <si>
    <t>Централизованное бухгалтерское обслуживание органов местного самоуправления и муниципальных учреждений</t>
  </si>
  <si>
    <t>0980400000</t>
  </si>
  <si>
    <t>Обеспечение деятельности централизованных бухгалтерий и прочих учреждений</t>
  </si>
  <si>
    <t>0980460120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</si>
  <si>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2016-2024 годы"</t>
  </si>
  <si>
    <t>1000000000</t>
  </si>
  <si>
    <t>Организация и осуществление мероприятий по работе с детьми и молодёжью</t>
  </si>
  <si>
    <t>1000200000</t>
  </si>
  <si>
    <t>1000260170</t>
  </si>
  <si>
    <t>1000262710</t>
  </si>
  <si>
    <t>Муниципальная программа "Устойчивое развитие сельских территорий муниципального образования «Шарканский район»  на 2015-2024 годы"</t>
  </si>
  <si>
    <t>1100000000</t>
  </si>
  <si>
    <t>Комплексное обустройство сельских поселений Муниципального района объектами социальной и инженерной инфраструктуры</t>
  </si>
  <si>
    <t>1100200000</t>
  </si>
  <si>
    <t>1100260140</t>
  </si>
  <si>
    <t>1100260150</t>
  </si>
  <si>
    <t>1100262200</t>
  </si>
  <si>
    <t>1100263040</t>
  </si>
  <si>
    <t>1100263300</t>
  </si>
  <si>
    <t>Непрограммные направления деятельности</t>
  </si>
  <si>
    <t>9900000000</t>
  </si>
  <si>
    <t>Расходы на предоставление грантов по итогам оценки эффективности деятельности органов местного самоуправления</t>
  </si>
  <si>
    <t>9900005580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</si>
  <si>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</si>
  <si>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</si>
  <si>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Субвенция бюджетам на проведение Всероссийской переписи населения 2020 года</t>
  </si>
  <si>
    <t>9900054690</t>
  </si>
  <si>
    <t>9900060030</t>
  </si>
  <si>
    <t>Депутаты представительного  органа муниципального образования</t>
  </si>
  <si>
    <t>9900060040</t>
  </si>
  <si>
    <t>9900060050</t>
  </si>
  <si>
    <t>Проведение выборов</t>
  </si>
  <si>
    <t>9900060060</t>
  </si>
  <si>
    <t>9900060080</t>
  </si>
  <si>
    <t>Иные выплаты населению</t>
  </si>
  <si>
    <t>360</t>
  </si>
  <si>
    <t>9900060110</t>
  </si>
  <si>
    <t>9900060240</t>
  </si>
  <si>
    <t>Исполнение судебных актов Российской Федерации и мировых соглашений по возмещению причиненного вреда</t>
  </si>
  <si>
    <t>831</t>
  </si>
  <si>
    <t>9900061100</t>
  </si>
  <si>
    <t>9900061200</t>
  </si>
  <si>
    <t>9900061300</t>
  </si>
  <si>
    <t>9900061600</t>
  </si>
  <si>
    <t>Выплата премии по присуждению звания «Лауреат Шарканской премии имени Григория Егоровича Верещагина»</t>
  </si>
  <si>
    <t>9900061740</t>
  </si>
  <si>
    <t>Выплата денежного вознаграждения гражданам и трудовым коллективам, занесенным на Доску почёта Шарканского района.</t>
  </si>
  <si>
    <t>9900061750</t>
  </si>
  <si>
    <t>9900061770</t>
  </si>
  <si>
    <t>9900062200</t>
  </si>
  <si>
    <t>9900062710</t>
  </si>
  <si>
    <t>Представительские расходы</t>
  </si>
  <si>
    <t>9900062720</t>
  </si>
  <si>
    <t>9900063040</t>
  </si>
  <si>
    <t>9900063300</t>
  </si>
  <si>
    <t>Расходы бюджета, на финансирование которых выделяется субсидия из бюджета Удмуртской Республики</t>
  </si>
  <si>
    <t>99000S0006</t>
  </si>
  <si>
    <t>Непрограммные направления расходов по инициативному бюджетированию</t>
  </si>
  <si>
    <t>9900200000</t>
  </si>
  <si>
    <t>Расходы за счет безвозмездных поступлений в рамках инициативного бюджетирования/Обустройство детской игровой площадки в дер.Нижний Казес</t>
  </si>
  <si>
    <t>990026330А</t>
  </si>
  <si>
    <t>Расходы за счет безвозмездных поступлений в рамках инициативного бюджетирования/ Ремонт дороги по улице Зеленая в д.Тыловыл</t>
  </si>
  <si>
    <t>990026330Б</t>
  </si>
  <si>
    <t>Расходы за счет безвозмездных поступлений в рамках инициативного бюджетирования/ Ремонт участка дороги в д. Пашур-Вишур</t>
  </si>
  <si>
    <t>990026330В</t>
  </si>
  <si>
    <t>Расходы за счет безвозмездных поступлений в рамках инициативного бюджетирования/ Обустройство детской игровой площадки в с.Мишкино</t>
  </si>
  <si>
    <t>990026330Г</t>
  </si>
  <si>
    <t>Расходы за счет безвозмездных поступлений в рамках инициативного бюджетирования/ Ремонт дороги по ул.Малиновка в д.Собино</t>
  </si>
  <si>
    <t>990026330Д</t>
  </si>
  <si>
    <t>Расходы за счет безвозмездных поступлений в рамках инициативного бюджетирования/ Ремонт дорог по ул. Нефтяников, ул.Полевая, ул.Новая в с.Сосновка</t>
  </si>
  <si>
    <t>990026330Е</t>
  </si>
  <si>
    <t>Расходы за счет безвозмездных поступлений в рамках инициативного бюджетирования/ Ремонт дороги по улице Верхняя в д.Бередь</t>
  </si>
  <si>
    <t>990026330Ж</t>
  </si>
  <si>
    <t>Расходы за счет безвозмездных поступлений в рамках инициативного бюджетирования/ Обустройство детской игровой площадки в Усадьбе Тол Бабая</t>
  </si>
  <si>
    <t>990026330И</t>
  </si>
  <si>
    <t>Расходы за счет безвозмездных поступлений в рамках инициативного бюджетирования/ Ремонт дороги по улице Северная с.Шаркан</t>
  </si>
  <si>
    <t>990026330К</t>
  </si>
  <si>
    <t>Расходы за счет безвозмездных поступлений в рамках инициативного бюджетирования/ Ремонт дороги по улице Зеленая с.Шаркан</t>
  </si>
  <si>
    <t>990026330Л</t>
  </si>
  <si>
    <t>Расходы за счет безвозмездных поступлений в рамках инициативного бюджетирования/ Ремонт дороги по улице Родниковая с.Шаркан</t>
  </si>
  <si>
    <t>990026330М</t>
  </si>
  <si>
    <t>Расходы за счет добровольных пожертвований граждан в рамках инициативного бюджетирования/ Обустройство детской игровой площадки в дер.Нижний Казес</t>
  </si>
  <si>
    <t>990026333А</t>
  </si>
  <si>
    <t>Расходы за счет добровольных пожертвований граждан в рамках инициативного бюджетирования/ Ремонт дороги по улице Зеленая в д.Тыловыл</t>
  </si>
  <si>
    <t>990026333Б</t>
  </si>
  <si>
    <t>Расходы за счет добровольных пожертвований граждан в рамках инициативного бюджетирования/ Ремонт участка дороги в д. Пашур-Вишур</t>
  </si>
  <si>
    <t>990026333В</t>
  </si>
  <si>
    <t>Расходы за счет добровольных пожертвований граждан в рамках инициативного бюджетирования/ Обустройство детской игровой площадки в с.Мишкино</t>
  </si>
  <si>
    <t>990026333Г</t>
  </si>
  <si>
    <t>Расходы за счет добровольных пожертвований граждан в рамках инициативного бюджетирования/ Ремонт дороги по ул.Малиновка в д.Собино</t>
  </si>
  <si>
    <t>990026333Д</t>
  </si>
  <si>
    <t>Расходы за счет добровольных пожертвований граждан в рамках инициативного бюджетирования/ Ремонт дорог по ул. Нефтяников, ул.Полевая, ул.Новая в с.Сосновка</t>
  </si>
  <si>
    <t>990026333Е</t>
  </si>
  <si>
    <t>Расходы за счет добровольных пожертвований граждан в рамках инициативного бюджетирования/ Ремонт дороги по улице Верхняя в д.Бередь</t>
  </si>
  <si>
    <t>990026333Ж</t>
  </si>
  <si>
    <t>Расходы за счет добровольных пожертвований граждан в рамках инициативного бюджетирования/ Обустройство детской игровой площадки в Усадьбе Тол Бабая</t>
  </si>
  <si>
    <t>990026333И</t>
  </si>
  <si>
    <t>Расходы за счет добровольных пожертвований граждан в рамках инициативного бюджетирования/ Ремонт дороги по улице Северная с.Шаркан</t>
  </si>
  <si>
    <t>990026333К</t>
  </si>
  <si>
    <t>Расходы за счет добровольных пожертвований граждан в рамках инициативного бюджетирования/ Ремонт дороги по улице Зеленая с.Шаркан</t>
  </si>
  <si>
    <t>990026333Л</t>
  </si>
  <si>
    <t>Расходы за счет добровольных пожертвований граждан в рамках инициативного бюджетирования/ Ремонт дороги по улице Родниковая с.Шаркан</t>
  </si>
  <si>
    <t>990026333М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</si>
  <si>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дер.Нижний Казес</t>
  </si>
  <si>
    <t>99002S881А</t>
  </si>
  <si>
    <t>Субсидия из бюджета УР на реализацию проектов инициативного бюджетирования в муниципальных образованиях в УР/ Ремонт дороги по улице Зеленая в д.Тыловыл</t>
  </si>
  <si>
    <t>99002S881Б</t>
  </si>
  <si>
    <t>Субсидия из бюджета УР на реализацию проектов инициативного бюджетирования в муниципальных образованиях в УР/ Ремонт участка дороги в д. Пашур-Вишур</t>
  </si>
  <si>
    <t>99002S881В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</si>
  <si>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с.Мишкино</t>
  </si>
  <si>
    <t>99002S881Г</t>
  </si>
  <si>
    <t>Субсидия на реализацию проектов развития общественной инфраструктуры, основанных на местных инициативах/ Ремонт дороги по ул.Малиновка в д.Собино</t>
  </si>
  <si>
    <t>99002S881Д</t>
  </si>
  <si>
    <t>Субсидия на реализацию проектов развития общественной инфраструктуры, основанных на местных инициативах/ Ремонт дорог по ул. Нефтяников, ул.Полевая, ул.Новая в с.Сосновка</t>
  </si>
  <si>
    <t>99002S881Е</t>
  </si>
  <si>
    <t>Субсидия на реализацию проектов развития общественной инфраструктуры, основанных на местных инициативах/ Ремонт дороги по улице Верхняя в д.Бередь</t>
  </si>
  <si>
    <t>99002S881Ж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</si>
  <si>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Усадьбе Тол Бабая</t>
  </si>
  <si>
    <t>99002S881И</t>
  </si>
  <si>
    <t>Субсидия на реализацию проектов развития общественной инфраструктуры, основанных на местных инициативах/ Ремонт дороги по улице Северная с.Шаркан</t>
  </si>
  <si>
    <t>99002S881К</t>
  </si>
  <si>
    <t>Субсидия на реализацию проектов развития общественной инфраструктуры, основанных на местных инициативах/ Ремонт дороги по улице Зеленая с.Шаркан</t>
  </si>
  <si>
    <t>99002S881Л</t>
  </si>
  <si>
    <t>Субсидия на реализацию проектов развития общественной инфраструктуры, основанных на местных инициативах/ Ремонт дороги по улице Родниковая с.Шаркан</t>
  </si>
  <si>
    <t>99002S881М</t>
  </si>
  <si>
    <t>Непрограммные направления расходов с участием самообложения граждан</t>
  </si>
  <si>
    <t>9900300000</t>
  </si>
  <si>
    <t>Субсидии из бюджета УР на решение вопросов местного значения, осуществляемое с участием средств самообложения граждан</t>
  </si>
  <si>
    <t>9900308220</t>
  </si>
  <si>
    <t>Реализация проектов молодежного инициативного бюджетирования</t>
  </si>
  <si>
    <t>9900400000</t>
  </si>
  <si>
    <t>Финансирование проектов молодежного инициативного бюджетирования</t>
  </si>
  <si>
    <t>9900409550</t>
  </si>
  <si>
    <t>Итого</t>
  </si>
  <si>
    <t>к постановлению Администрации</t>
  </si>
  <si>
    <t>Приложение № 4</t>
  </si>
  <si>
    <t>от 19.10.2021 года  №759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</si>
</sst>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Border="1"/>
    <xf numFmtId="16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0" xfId="0" applyFont="1" applyAlignment="1">
      <alignment wrapText="1"/>
    </xf>
    <xf numFmtId="0" fontId="2" fillId="0" borderId="0" xfId="1" applyFont="1" applyFill="1" applyAlignment="1"/>
    <xf numFmtId="49" fontId="2" fillId="0" borderId="0" xfId="0" applyNumberFormat="1" applyFont="1" applyFill="1"/>
    <xf numFmtId="49" fontId="2" fillId="0" borderId="0" xfId="0" applyNumberFormat="1" applyFont="1"/>
    <xf numFmtId="0" fontId="2" fillId="0" borderId="0" xfId="0" applyFont="1" applyFill="1"/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6" fillId="0" borderId="0" xfId="0" quotePrefix="1" applyNumberFormat="1" applyFont="1" applyAlignment="1">
      <alignment wrapText="1"/>
    </xf>
    <xf numFmtId="0" fontId="6" fillId="0" borderId="0" xfId="0" quotePrefix="1" applyFont="1" applyFill="1" applyAlignment="1">
      <alignment wrapText="1"/>
    </xf>
    <xf numFmtId="0" fontId="6" fillId="0" borderId="0" xfId="0" quotePrefix="1" applyFont="1" applyAlignment="1">
      <alignment wrapText="1"/>
    </xf>
    <xf numFmtId="0" fontId="6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0" fontId="3" fillId="0" borderId="0" xfId="0" quotePrefix="1" applyFont="1" applyFill="1" applyAlignment="1">
      <alignment wrapText="1"/>
    </xf>
    <xf numFmtId="0" fontId="3" fillId="0" borderId="0" xfId="0" quotePrefix="1" applyFont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8" fillId="0" borderId="1" xfId="0" applyNumberFormat="1" applyFont="1" applyBorder="1"/>
    <xf numFmtId="164" fontId="8" fillId="0" borderId="1" xfId="0" applyNumberFormat="1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164" fontId="3" fillId="0" borderId="1" xfId="0" applyNumberFormat="1" applyFont="1" applyBorder="1" applyAlignment="1"/>
    <xf numFmtId="49" fontId="0" fillId="0" borderId="0" xfId="0" applyNumberFormat="1"/>
    <xf numFmtId="0" fontId="0" fillId="0" borderId="0" xfId="0" applyFill="1"/>
    <xf numFmtId="49" fontId="3" fillId="0" borderId="1" xfId="0" applyNumberFormat="1" applyFont="1" applyBorder="1" applyAlignment="1">
      <alignment horizontal="left"/>
    </xf>
    <xf numFmtId="0" fontId="9" fillId="0" borderId="0" xfId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0" applyNumberFormat="1" applyFont="1" applyFill="1" applyAlignment="1">
      <alignment horizontal="right"/>
    </xf>
    <xf numFmtId="0" fontId="9" fillId="0" borderId="0" xfId="0" applyNumberFormat="1" applyFont="1" applyAlignment="1">
      <alignment horizontal="right"/>
    </xf>
    <xf numFmtId="49" fontId="5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4"/>
  <sheetViews>
    <sheetView tabSelected="1" view="pageBreakPreview" topLeftCell="A446" zoomScale="60" zoomScaleNormal="100" workbookViewId="0">
      <selection activeCell="E16" sqref="E16"/>
    </sheetView>
  </sheetViews>
  <sheetFormatPr defaultRowHeight="15" x14ac:dyDescent="0.25"/>
  <cols>
    <col min="1" max="1" width="41.85546875" style="29" customWidth="1"/>
    <col min="2" max="2" width="13.5703125" style="29" customWidth="1"/>
    <col min="3" max="3" width="5.85546875" style="29" customWidth="1"/>
    <col min="4" max="4" width="11.85546875" customWidth="1"/>
    <col min="5" max="6" width="11.85546875" style="30" customWidth="1"/>
    <col min="9" max="9" width="10.28515625" customWidth="1"/>
    <col min="255" max="255" width="41.85546875" customWidth="1"/>
    <col min="256" max="256" width="13.5703125" customWidth="1"/>
    <col min="257" max="257" width="5.85546875" customWidth="1"/>
    <col min="258" max="262" width="11.85546875" customWidth="1"/>
    <col min="265" max="265" width="10.28515625" customWidth="1"/>
    <col min="511" max="511" width="41.85546875" customWidth="1"/>
    <col min="512" max="512" width="13.5703125" customWidth="1"/>
    <col min="513" max="513" width="5.85546875" customWidth="1"/>
    <col min="514" max="518" width="11.85546875" customWidth="1"/>
    <col min="521" max="521" width="10.28515625" customWidth="1"/>
    <col min="767" max="767" width="41.85546875" customWidth="1"/>
    <col min="768" max="768" width="13.5703125" customWidth="1"/>
    <col min="769" max="769" width="5.85546875" customWidth="1"/>
    <col min="770" max="774" width="11.85546875" customWidth="1"/>
    <col min="777" max="777" width="10.28515625" customWidth="1"/>
    <col min="1023" max="1023" width="41.85546875" customWidth="1"/>
    <col min="1024" max="1024" width="13.5703125" customWidth="1"/>
    <col min="1025" max="1025" width="5.85546875" customWidth="1"/>
    <col min="1026" max="1030" width="11.85546875" customWidth="1"/>
    <col min="1033" max="1033" width="10.28515625" customWidth="1"/>
    <col min="1279" max="1279" width="41.85546875" customWidth="1"/>
    <col min="1280" max="1280" width="13.5703125" customWidth="1"/>
    <col min="1281" max="1281" width="5.85546875" customWidth="1"/>
    <col min="1282" max="1286" width="11.85546875" customWidth="1"/>
    <col min="1289" max="1289" width="10.28515625" customWidth="1"/>
    <col min="1535" max="1535" width="41.85546875" customWidth="1"/>
    <col min="1536" max="1536" width="13.5703125" customWidth="1"/>
    <col min="1537" max="1537" width="5.85546875" customWidth="1"/>
    <col min="1538" max="1542" width="11.85546875" customWidth="1"/>
    <col min="1545" max="1545" width="10.28515625" customWidth="1"/>
    <col min="1791" max="1791" width="41.85546875" customWidth="1"/>
    <col min="1792" max="1792" width="13.5703125" customWidth="1"/>
    <col min="1793" max="1793" width="5.85546875" customWidth="1"/>
    <col min="1794" max="1798" width="11.85546875" customWidth="1"/>
    <col min="1801" max="1801" width="10.28515625" customWidth="1"/>
    <col min="2047" max="2047" width="41.85546875" customWidth="1"/>
    <col min="2048" max="2048" width="13.5703125" customWidth="1"/>
    <col min="2049" max="2049" width="5.85546875" customWidth="1"/>
    <col min="2050" max="2054" width="11.85546875" customWidth="1"/>
    <col min="2057" max="2057" width="10.28515625" customWidth="1"/>
    <col min="2303" max="2303" width="41.85546875" customWidth="1"/>
    <col min="2304" max="2304" width="13.5703125" customWidth="1"/>
    <col min="2305" max="2305" width="5.85546875" customWidth="1"/>
    <col min="2306" max="2310" width="11.85546875" customWidth="1"/>
    <col min="2313" max="2313" width="10.28515625" customWidth="1"/>
    <col min="2559" max="2559" width="41.85546875" customWidth="1"/>
    <col min="2560" max="2560" width="13.5703125" customWidth="1"/>
    <col min="2561" max="2561" width="5.85546875" customWidth="1"/>
    <col min="2562" max="2566" width="11.85546875" customWidth="1"/>
    <col min="2569" max="2569" width="10.28515625" customWidth="1"/>
    <col min="2815" max="2815" width="41.85546875" customWidth="1"/>
    <col min="2816" max="2816" width="13.5703125" customWidth="1"/>
    <col min="2817" max="2817" width="5.85546875" customWidth="1"/>
    <col min="2818" max="2822" width="11.85546875" customWidth="1"/>
    <col min="2825" max="2825" width="10.28515625" customWidth="1"/>
    <col min="3071" max="3071" width="41.85546875" customWidth="1"/>
    <col min="3072" max="3072" width="13.5703125" customWidth="1"/>
    <col min="3073" max="3073" width="5.85546875" customWidth="1"/>
    <col min="3074" max="3078" width="11.85546875" customWidth="1"/>
    <col min="3081" max="3081" width="10.28515625" customWidth="1"/>
    <col min="3327" max="3327" width="41.85546875" customWidth="1"/>
    <col min="3328" max="3328" width="13.5703125" customWidth="1"/>
    <col min="3329" max="3329" width="5.85546875" customWidth="1"/>
    <col min="3330" max="3334" width="11.85546875" customWidth="1"/>
    <col min="3337" max="3337" width="10.28515625" customWidth="1"/>
    <col min="3583" max="3583" width="41.85546875" customWidth="1"/>
    <col min="3584" max="3584" width="13.5703125" customWidth="1"/>
    <col min="3585" max="3585" width="5.85546875" customWidth="1"/>
    <col min="3586" max="3590" width="11.85546875" customWidth="1"/>
    <col min="3593" max="3593" width="10.28515625" customWidth="1"/>
    <col min="3839" max="3839" width="41.85546875" customWidth="1"/>
    <col min="3840" max="3840" width="13.5703125" customWidth="1"/>
    <col min="3841" max="3841" width="5.85546875" customWidth="1"/>
    <col min="3842" max="3846" width="11.85546875" customWidth="1"/>
    <col min="3849" max="3849" width="10.28515625" customWidth="1"/>
    <col min="4095" max="4095" width="41.85546875" customWidth="1"/>
    <col min="4096" max="4096" width="13.5703125" customWidth="1"/>
    <col min="4097" max="4097" width="5.85546875" customWidth="1"/>
    <col min="4098" max="4102" width="11.85546875" customWidth="1"/>
    <col min="4105" max="4105" width="10.28515625" customWidth="1"/>
    <col min="4351" max="4351" width="41.85546875" customWidth="1"/>
    <col min="4352" max="4352" width="13.5703125" customWidth="1"/>
    <col min="4353" max="4353" width="5.85546875" customWidth="1"/>
    <col min="4354" max="4358" width="11.85546875" customWidth="1"/>
    <col min="4361" max="4361" width="10.28515625" customWidth="1"/>
    <col min="4607" max="4607" width="41.85546875" customWidth="1"/>
    <col min="4608" max="4608" width="13.5703125" customWidth="1"/>
    <col min="4609" max="4609" width="5.85546875" customWidth="1"/>
    <col min="4610" max="4614" width="11.85546875" customWidth="1"/>
    <col min="4617" max="4617" width="10.28515625" customWidth="1"/>
    <col min="4863" max="4863" width="41.85546875" customWidth="1"/>
    <col min="4864" max="4864" width="13.5703125" customWidth="1"/>
    <col min="4865" max="4865" width="5.85546875" customWidth="1"/>
    <col min="4866" max="4870" width="11.85546875" customWidth="1"/>
    <col min="4873" max="4873" width="10.28515625" customWidth="1"/>
    <col min="5119" max="5119" width="41.85546875" customWidth="1"/>
    <col min="5120" max="5120" width="13.5703125" customWidth="1"/>
    <col min="5121" max="5121" width="5.85546875" customWidth="1"/>
    <col min="5122" max="5126" width="11.85546875" customWidth="1"/>
    <col min="5129" max="5129" width="10.28515625" customWidth="1"/>
    <col min="5375" max="5375" width="41.85546875" customWidth="1"/>
    <col min="5376" max="5376" width="13.5703125" customWidth="1"/>
    <col min="5377" max="5377" width="5.85546875" customWidth="1"/>
    <col min="5378" max="5382" width="11.85546875" customWidth="1"/>
    <col min="5385" max="5385" width="10.28515625" customWidth="1"/>
    <col min="5631" max="5631" width="41.85546875" customWidth="1"/>
    <col min="5632" max="5632" width="13.5703125" customWidth="1"/>
    <col min="5633" max="5633" width="5.85546875" customWidth="1"/>
    <col min="5634" max="5638" width="11.85546875" customWidth="1"/>
    <col min="5641" max="5641" width="10.28515625" customWidth="1"/>
    <col min="5887" max="5887" width="41.85546875" customWidth="1"/>
    <col min="5888" max="5888" width="13.5703125" customWidth="1"/>
    <col min="5889" max="5889" width="5.85546875" customWidth="1"/>
    <col min="5890" max="5894" width="11.85546875" customWidth="1"/>
    <col min="5897" max="5897" width="10.28515625" customWidth="1"/>
    <col min="6143" max="6143" width="41.85546875" customWidth="1"/>
    <col min="6144" max="6144" width="13.5703125" customWidth="1"/>
    <col min="6145" max="6145" width="5.85546875" customWidth="1"/>
    <col min="6146" max="6150" width="11.85546875" customWidth="1"/>
    <col min="6153" max="6153" width="10.28515625" customWidth="1"/>
    <col min="6399" max="6399" width="41.85546875" customWidth="1"/>
    <col min="6400" max="6400" width="13.5703125" customWidth="1"/>
    <col min="6401" max="6401" width="5.85546875" customWidth="1"/>
    <col min="6402" max="6406" width="11.85546875" customWidth="1"/>
    <col min="6409" max="6409" width="10.28515625" customWidth="1"/>
    <col min="6655" max="6655" width="41.85546875" customWidth="1"/>
    <col min="6656" max="6656" width="13.5703125" customWidth="1"/>
    <col min="6657" max="6657" width="5.85546875" customWidth="1"/>
    <col min="6658" max="6662" width="11.85546875" customWidth="1"/>
    <col min="6665" max="6665" width="10.28515625" customWidth="1"/>
    <col min="6911" max="6911" width="41.85546875" customWidth="1"/>
    <col min="6912" max="6912" width="13.5703125" customWidth="1"/>
    <col min="6913" max="6913" width="5.85546875" customWidth="1"/>
    <col min="6914" max="6918" width="11.85546875" customWidth="1"/>
    <col min="6921" max="6921" width="10.28515625" customWidth="1"/>
    <col min="7167" max="7167" width="41.85546875" customWidth="1"/>
    <col min="7168" max="7168" width="13.5703125" customWidth="1"/>
    <col min="7169" max="7169" width="5.85546875" customWidth="1"/>
    <col min="7170" max="7174" width="11.85546875" customWidth="1"/>
    <col min="7177" max="7177" width="10.28515625" customWidth="1"/>
    <col min="7423" max="7423" width="41.85546875" customWidth="1"/>
    <col min="7424" max="7424" width="13.5703125" customWidth="1"/>
    <col min="7425" max="7425" width="5.85546875" customWidth="1"/>
    <col min="7426" max="7430" width="11.85546875" customWidth="1"/>
    <col min="7433" max="7433" width="10.28515625" customWidth="1"/>
    <col min="7679" max="7679" width="41.85546875" customWidth="1"/>
    <col min="7680" max="7680" width="13.5703125" customWidth="1"/>
    <col min="7681" max="7681" width="5.85546875" customWidth="1"/>
    <col min="7682" max="7686" width="11.85546875" customWidth="1"/>
    <col min="7689" max="7689" width="10.28515625" customWidth="1"/>
    <col min="7935" max="7935" width="41.85546875" customWidth="1"/>
    <col min="7936" max="7936" width="13.5703125" customWidth="1"/>
    <col min="7937" max="7937" width="5.85546875" customWidth="1"/>
    <col min="7938" max="7942" width="11.85546875" customWidth="1"/>
    <col min="7945" max="7945" width="10.28515625" customWidth="1"/>
    <col min="8191" max="8191" width="41.85546875" customWidth="1"/>
    <col min="8192" max="8192" width="13.5703125" customWidth="1"/>
    <col min="8193" max="8193" width="5.85546875" customWidth="1"/>
    <col min="8194" max="8198" width="11.85546875" customWidth="1"/>
    <col min="8201" max="8201" width="10.28515625" customWidth="1"/>
    <col min="8447" max="8447" width="41.85546875" customWidth="1"/>
    <col min="8448" max="8448" width="13.5703125" customWidth="1"/>
    <col min="8449" max="8449" width="5.85546875" customWidth="1"/>
    <col min="8450" max="8454" width="11.85546875" customWidth="1"/>
    <col min="8457" max="8457" width="10.28515625" customWidth="1"/>
    <col min="8703" max="8703" width="41.85546875" customWidth="1"/>
    <col min="8704" max="8704" width="13.5703125" customWidth="1"/>
    <col min="8705" max="8705" width="5.85546875" customWidth="1"/>
    <col min="8706" max="8710" width="11.85546875" customWidth="1"/>
    <col min="8713" max="8713" width="10.28515625" customWidth="1"/>
    <col min="8959" max="8959" width="41.85546875" customWidth="1"/>
    <col min="8960" max="8960" width="13.5703125" customWidth="1"/>
    <col min="8961" max="8961" width="5.85546875" customWidth="1"/>
    <col min="8962" max="8966" width="11.85546875" customWidth="1"/>
    <col min="8969" max="8969" width="10.28515625" customWidth="1"/>
    <col min="9215" max="9215" width="41.85546875" customWidth="1"/>
    <col min="9216" max="9216" width="13.5703125" customWidth="1"/>
    <col min="9217" max="9217" width="5.85546875" customWidth="1"/>
    <col min="9218" max="9222" width="11.85546875" customWidth="1"/>
    <col min="9225" max="9225" width="10.28515625" customWidth="1"/>
    <col min="9471" max="9471" width="41.85546875" customWidth="1"/>
    <col min="9472" max="9472" width="13.5703125" customWidth="1"/>
    <col min="9473" max="9473" width="5.85546875" customWidth="1"/>
    <col min="9474" max="9478" width="11.85546875" customWidth="1"/>
    <col min="9481" max="9481" width="10.28515625" customWidth="1"/>
    <col min="9727" max="9727" width="41.85546875" customWidth="1"/>
    <col min="9728" max="9728" width="13.5703125" customWidth="1"/>
    <col min="9729" max="9729" width="5.85546875" customWidth="1"/>
    <col min="9730" max="9734" width="11.85546875" customWidth="1"/>
    <col min="9737" max="9737" width="10.28515625" customWidth="1"/>
    <col min="9983" max="9983" width="41.85546875" customWidth="1"/>
    <col min="9984" max="9984" width="13.5703125" customWidth="1"/>
    <col min="9985" max="9985" width="5.85546875" customWidth="1"/>
    <col min="9986" max="9990" width="11.85546875" customWidth="1"/>
    <col min="9993" max="9993" width="10.28515625" customWidth="1"/>
    <col min="10239" max="10239" width="41.85546875" customWidth="1"/>
    <col min="10240" max="10240" width="13.5703125" customWidth="1"/>
    <col min="10241" max="10241" width="5.85546875" customWidth="1"/>
    <col min="10242" max="10246" width="11.85546875" customWidth="1"/>
    <col min="10249" max="10249" width="10.28515625" customWidth="1"/>
    <col min="10495" max="10495" width="41.85546875" customWidth="1"/>
    <col min="10496" max="10496" width="13.5703125" customWidth="1"/>
    <col min="10497" max="10497" width="5.85546875" customWidth="1"/>
    <col min="10498" max="10502" width="11.85546875" customWidth="1"/>
    <col min="10505" max="10505" width="10.28515625" customWidth="1"/>
    <col min="10751" max="10751" width="41.85546875" customWidth="1"/>
    <col min="10752" max="10752" width="13.5703125" customWidth="1"/>
    <col min="10753" max="10753" width="5.85546875" customWidth="1"/>
    <col min="10754" max="10758" width="11.85546875" customWidth="1"/>
    <col min="10761" max="10761" width="10.28515625" customWidth="1"/>
    <col min="11007" max="11007" width="41.85546875" customWidth="1"/>
    <col min="11008" max="11008" width="13.5703125" customWidth="1"/>
    <col min="11009" max="11009" width="5.85546875" customWidth="1"/>
    <col min="11010" max="11014" width="11.85546875" customWidth="1"/>
    <col min="11017" max="11017" width="10.28515625" customWidth="1"/>
    <col min="11263" max="11263" width="41.85546875" customWidth="1"/>
    <col min="11264" max="11264" width="13.5703125" customWidth="1"/>
    <col min="11265" max="11265" width="5.85546875" customWidth="1"/>
    <col min="11266" max="11270" width="11.85546875" customWidth="1"/>
    <col min="11273" max="11273" width="10.28515625" customWidth="1"/>
    <col min="11519" max="11519" width="41.85546875" customWidth="1"/>
    <col min="11520" max="11520" width="13.5703125" customWidth="1"/>
    <col min="11521" max="11521" width="5.85546875" customWidth="1"/>
    <col min="11522" max="11526" width="11.85546875" customWidth="1"/>
    <col min="11529" max="11529" width="10.28515625" customWidth="1"/>
    <col min="11775" max="11775" width="41.85546875" customWidth="1"/>
    <col min="11776" max="11776" width="13.5703125" customWidth="1"/>
    <col min="11777" max="11777" width="5.85546875" customWidth="1"/>
    <col min="11778" max="11782" width="11.85546875" customWidth="1"/>
    <col min="11785" max="11785" width="10.28515625" customWidth="1"/>
    <col min="12031" max="12031" width="41.85546875" customWidth="1"/>
    <col min="12032" max="12032" width="13.5703125" customWidth="1"/>
    <col min="12033" max="12033" width="5.85546875" customWidth="1"/>
    <col min="12034" max="12038" width="11.85546875" customWidth="1"/>
    <col min="12041" max="12041" width="10.28515625" customWidth="1"/>
    <col min="12287" max="12287" width="41.85546875" customWidth="1"/>
    <col min="12288" max="12288" width="13.5703125" customWidth="1"/>
    <col min="12289" max="12289" width="5.85546875" customWidth="1"/>
    <col min="12290" max="12294" width="11.85546875" customWidth="1"/>
    <col min="12297" max="12297" width="10.28515625" customWidth="1"/>
    <col min="12543" max="12543" width="41.85546875" customWidth="1"/>
    <col min="12544" max="12544" width="13.5703125" customWidth="1"/>
    <col min="12545" max="12545" width="5.85546875" customWidth="1"/>
    <col min="12546" max="12550" width="11.85546875" customWidth="1"/>
    <col min="12553" max="12553" width="10.28515625" customWidth="1"/>
    <col min="12799" max="12799" width="41.85546875" customWidth="1"/>
    <col min="12800" max="12800" width="13.5703125" customWidth="1"/>
    <col min="12801" max="12801" width="5.85546875" customWidth="1"/>
    <col min="12802" max="12806" width="11.85546875" customWidth="1"/>
    <col min="12809" max="12809" width="10.28515625" customWidth="1"/>
    <col min="13055" max="13055" width="41.85546875" customWidth="1"/>
    <col min="13056" max="13056" width="13.5703125" customWidth="1"/>
    <col min="13057" max="13057" width="5.85546875" customWidth="1"/>
    <col min="13058" max="13062" width="11.85546875" customWidth="1"/>
    <col min="13065" max="13065" width="10.28515625" customWidth="1"/>
    <col min="13311" max="13311" width="41.85546875" customWidth="1"/>
    <col min="13312" max="13312" width="13.5703125" customWidth="1"/>
    <col min="13313" max="13313" width="5.85546875" customWidth="1"/>
    <col min="13314" max="13318" width="11.85546875" customWidth="1"/>
    <col min="13321" max="13321" width="10.28515625" customWidth="1"/>
    <col min="13567" max="13567" width="41.85546875" customWidth="1"/>
    <col min="13568" max="13568" width="13.5703125" customWidth="1"/>
    <col min="13569" max="13569" width="5.85546875" customWidth="1"/>
    <col min="13570" max="13574" width="11.85546875" customWidth="1"/>
    <col min="13577" max="13577" width="10.28515625" customWidth="1"/>
    <col min="13823" max="13823" width="41.85546875" customWidth="1"/>
    <col min="13824" max="13824" width="13.5703125" customWidth="1"/>
    <col min="13825" max="13825" width="5.85546875" customWidth="1"/>
    <col min="13826" max="13830" width="11.85546875" customWidth="1"/>
    <col min="13833" max="13833" width="10.28515625" customWidth="1"/>
    <col min="14079" max="14079" width="41.85546875" customWidth="1"/>
    <col min="14080" max="14080" width="13.5703125" customWidth="1"/>
    <col min="14081" max="14081" width="5.85546875" customWidth="1"/>
    <col min="14082" max="14086" width="11.85546875" customWidth="1"/>
    <col min="14089" max="14089" width="10.28515625" customWidth="1"/>
    <col min="14335" max="14335" width="41.85546875" customWidth="1"/>
    <col min="14336" max="14336" width="13.5703125" customWidth="1"/>
    <col min="14337" max="14337" width="5.85546875" customWidth="1"/>
    <col min="14338" max="14342" width="11.85546875" customWidth="1"/>
    <col min="14345" max="14345" width="10.28515625" customWidth="1"/>
    <col min="14591" max="14591" width="41.85546875" customWidth="1"/>
    <col min="14592" max="14592" width="13.5703125" customWidth="1"/>
    <col min="14593" max="14593" width="5.85546875" customWidth="1"/>
    <col min="14594" max="14598" width="11.85546875" customWidth="1"/>
    <col min="14601" max="14601" width="10.28515625" customWidth="1"/>
    <col min="14847" max="14847" width="41.85546875" customWidth="1"/>
    <col min="14848" max="14848" width="13.5703125" customWidth="1"/>
    <col min="14849" max="14849" width="5.85546875" customWidth="1"/>
    <col min="14850" max="14854" width="11.85546875" customWidth="1"/>
    <col min="14857" max="14857" width="10.28515625" customWidth="1"/>
    <col min="15103" max="15103" width="41.85546875" customWidth="1"/>
    <col min="15104" max="15104" width="13.5703125" customWidth="1"/>
    <col min="15105" max="15105" width="5.85546875" customWidth="1"/>
    <col min="15106" max="15110" width="11.85546875" customWidth="1"/>
    <col min="15113" max="15113" width="10.28515625" customWidth="1"/>
    <col min="15359" max="15359" width="41.85546875" customWidth="1"/>
    <col min="15360" max="15360" width="13.5703125" customWidth="1"/>
    <col min="15361" max="15361" width="5.85546875" customWidth="1"/>
    <col min="15362" max="15366" width="11.85546875" customWidth="1"/>
    <col min="15369" max="15369" width="10.28515625" customWidth="1"/>
    <col min="15615" max="15615" width="41.85546875" customWidth="1"/>
    <col min="15616" max="15616" width="13.5703125" customWidth="1"/>
    <col min="15617" max="15617" width="5.85546875" customWidth="1"/>
    <col min="15618" max="15622" width="11.85546875" customWidth="1"/>
    <col min="15625" max="15625" width="10.28515625" customWidth="1"/>
    <col min="15871" max="15871" width="41.85546875" customWidth="1"/>
    <col min="15872" max="15872" width="13.5703125" customWidth="1"/>
    <col min="15873" max="15873" width="5.85546875" customWidth="1"/>
    <col min="15874" max="15878" width="11.85546875" customWidth="1"/>
    <col min="15881" max="15881" width="10.28515625" customWidth="1"/>
    <col min="16127" max="16127" width="41.85546875" customWidth="1"/>
    <col min="16128" max="16128" width="13.5703125" customWidth="1"/>
    <col min="16129" max="16129" width="5.85546875" customWidth="1"/>
    <col min="16130" max="16134" width="11.85546875" customWidth="1"/>
    <col min="16137" max="16137" width="10.28515625" customWidth="1"/>
  </cols>
  <sheetData>
    <row r="1" spans="1:9" ht="18" customHeight="1" x14ac:dyDescent="0.25">
      <c r="A1" s="32" t="s">
        <v>750</v>
      </c>
      <c r="B1" s="32"/>
      <c r="C1" s="32"/>
      <c r="D1" s="32"/>
      <c r="E1" s="32"/>
      <c r="F1" s="32"/>
    </row>
    <row r="2" spans="1:9" ht="18" customHeight="1" x14ac:dyDescent="0.25">
      <c r="A2" s="33" t="s">
        <v>749</v>
      </c>
      <c r="B2" s="33"/>
      <c r="C2" s="33"/>
      <c r="D2" s="33"/>
      <c r="E2" s="33"/>
      <c r="F2" s="33"/>
      <c r="G2" s="6"/>
    </row>
    <row r="3" spans="1:9" ht="18" customHeight="1" x14ac:dyDescent="0.25">
      <c r="A3" s="34" t="str">
        <f>CONCATENATE("муниципального образования ","""",LEFT(D11,FIND("*",D11,1)-1),""" ")</f>
        <v xml:space="preserve">муниципального образования "Шарканский район" </v>
      </c>
      <c r="B3" s="34"/>
      <c r="C3" s="34"/>
      <c r="D3" s="34"/>
      <c r="E3" s="34"/>
      <c r="F3" s="34"/>
    </row>
    <row r="4" spans="1:9" ht="18" customHeight="1" x14ac:dyDescent="0.25">
      <c r="A4" s="35" t="s">
        <v>751</v>
      </c>
      <c r="B4" s="35"/>
      <c r="C4" s="35"/>
      <c r="D4" s="35"/>
      <c r="E4" s="35"/>
      <c r="F4" s="35"/>
    </row>
    <row r="5" spans="1:9" ht="12.75" customHeight="1" x14ac:dyDescent="0.25">
      <c r="A5" s="7"/>
      <c r="B5" s="8"/>
      <c r="C5" s="8"/>
      <c r="D5" s="9"/>
      <c r="E5" s="9"/>
      <c r="F5" s="9"/>
    </row>
    <row r="6" spans="1:9" ht="15.75" customHeight="1" x14ac:dyDescent="0.25">
      <c r="A6" s="36" t="s">
        <v>0</v>
      </c>
      <c r="B6" s="36"/>
      <c r="C6" s="36"/>
      <c r="D6" s="36"/>
      <c r="E6" s="36"/>
      <c r="F6" s="36"/>
    </row>
    <row r="7" spans="1:9" ht="68.25" customHeight="1" x14ac:dyDescent="0.25">
      <c r="A7" s="37" t="str">
        <f>CONCATENATE("по предельным ассигнованиям из бюджета муниципального образования ","""",LEFT(D11,FIND("*",D11,1)-1),""" ","на ", VALUE(RIGHT(D11,4))," год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Российской Федерации за ",IF(MID(D11,FIND("*",D11,1)+4,2)="04","1 квартал ",IF(MID(D11,FIND("*",D11,1)+4,2)="07","1 полугодие ",IF(MID(D11,FIND("*",D11,1)+4,2)="10","9 месяцев ",""))),IF(MID(D11,FIND("*",D11,1)+4,2)="01",CONCATENATE(TEXT(VALUE(RIGHT(D11,4)-1),"0000")," год"),CONCATENATE(RIGHT(D11,4)," года")))</f>
        <v>по предельным ассигнованиям из бюджета муниципального образования "Шарканский район" на 2021 год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Российской Федерации за 9 месяцев 2021 года</v>
      </c>
      <c r="B7" s="37"/>
      <c r="C7" s="37"/>
      <c r="D7" s="37"/>
      <c r="E7" s="37"/>
      <c r="F7" s="37"/>
      <c r="I7" s="10"/>
    </row>
    <row r="8" spans="1:9" ht="12.75" customHeight="1" x14ac:dyDescent="0.25">
      <c r="A8" s="7"/>
      <c r="B8" s="7"/>
      <c r="C8" s="7"/>
      <c r="E8" s="11"/>
      <c r="F8" s="11"/>
      <c r="G8" s="11"/>
      <c r="I8" s="9"/>
    </row>
    <row r="9" spans="1:9" s="16" customFormat="1" ht="75" customHeight="1" x14ac:dyDescent="0.2">
      <c r="A9" s="12" t="s">
        <v>1</v>
      </c>
      <c r="B9" s="13" t="s">
        <v>2</v>
      </c>
      <c r="C9" s="13" t="s">
        <v>3</v>
      </c>
      <c r="D9" s="15" t="str">
        <f>CONCATENATE("Уточнённый план на ",IF(MID(D11,FIND("*",D11,1)+4,2)="01",CONCATENATE(TEXT(VALUE(RIGHT(D11,4)-1),"0000")," год"),CONCATENATE(RIGHT(D11,4)," год")))</f>
        <v>Уточнённый план на 2021 год</v>
      </c>
      <c r="E9" s="14" t="str">
        <f>CONCATENATE("Исполнение на ",RIGHT(D11,10))</f>
        <v>Исполнение на 01.10.2021</v>
      </c>
      <c r="F9" s="15" t="s">
        <v>4</v>
      </c>
    </row>
    <row r="10" spans="1:9" s="20" customFormat="1" ht="12" hidden="1" customHeight="1" x14ac:dyDescent="0.25">
      <c r="A10" s="17" t="s">
        <v>5</v>
      </c>
      <c r="B10" s="17" t="s">
        <v>6</v>
      </c>
      <c r="C10" s="17" t="s">
        <v>7</v>
      </c>
      <c r="D10" s="19" t="s">
        <v>8</v>
      </c>
      <c r="E10" s="18" t="s">
        <v>9</v>
      </c>
      <c r="F10" s="18" t="s">
        <v>10</v>
      </c>
    </row>
    <row r="11" spans="1:9" s="5" customFormat="1" ht="38.25" hidden="1" customHeight="1" x14ac:dyDescent="0.2">
      <c r="A11" s="21" t="s">
        <v>11</v>
      </c>
      <c r="B11" s="21" t="s">
        <v>2</v>
      </c>
      <c r="C11" s="21" t="s">
        <v>12</v>
      </c>
      <c r="D11" s="23" t="s">
        <v>13</v>
      </c>
      <c r="E11" s="22" t="s">
        <v>14</v>
      </c>
      <c r="F11" s="22" t="s">
        <v>15</v>
      </c>
    </row>
    <row r="12" spans="1:9" s="5" customFormat="1" ht="14.25" hidden="1" x14ac:dyDescent="0.2">
      <c r="A12" s="24" t="s">
        <v>16</v>
      </c>
      <c r="B12" s="25" t="s">
        <v>17</v>
      </c>
      <c r="C12" s="25" t="s">
        <v>17</v>
      </c>
      <c r="D12" s="26">
        <v>933073.16079999995</v>
      </c>
      <c r="E12" s="26">
        <v>715350.27113999997</v>
      </c>
      <c r="F12" s="27">
        <v>76.7</v>
      </c>
    </row>
    <row r="13" spans="1:9" s="5" customFormat="1" ht="21.75" x14ac:dyDescent="0.2">
      <c r="A13" s="24" t="s">
        <v>18</v>
      </c>
      <c r="B13" s="25" t="s">
        <v>19</v>
      </c>
      <c r="C13" s="25" t="s">
        <v>17</v>
      </c>
      <c r="D13" s="26">
        <v>522778.24303999997</v>
      </c>
      <c r="E13" s="26">
        <v>399924.26831999997</v>
      </c>
      <c r="F13" s="27">
        <v>76.5</v>
      </c>
    </row>
    <row r="14" spans="1:9" s="5" customFormat="1" ht="21.75" x14ac:dyDescent="0.2">
      <c r="A14" s="24" t="s">
        <v>20</v>
      </c>
      <c r="B14" s="25" t="s">
        <v>21</v>
      </c>
      <c r="C14" s="25" t="s">
        <v>17</v>
      </c>
      <c r="D14" s="26">
        <v>116076.12302</v>
      </c>
      <c r="E14" s="26">
        <v>90286.334270000007</v>
      </c>
      <c r="F14" s="27">
        <v>77.8</v>
      </c>
    </row>
    <row r="15" spans="1:9" s="5" customFormat="1" ht="21.75" x14ac:dyDescent="0.2">
      <c r="A15" s="24" t="s">
        <v>22</v>
      </c>
      <c r="B15" s="25" t="s">
        <v>23</v>
      </c>
      <c r="C15" s="25" t="s">
        <v>17</v>
      </c>
      <c r="D15" s="26">
        <v>116076.12302</v>
      </c>
      <c r="E15" s="26">
        <v>90286.334270000007</v>
      </c>
      <c r="F15" s="27">
        <v>77.8</v>
      </c>
    </row>
    <row r="16" spans="1:9" s="5" customFormat="1" ht="32.25" x14ac:dyDescent="0.2">
      <c r="A16" s="24" t="s">
        <v>24</v>
      </c>
      <c r="B16" s="25" t="s">
        <v>25</v>
      </c>
      <c r="C16" s="25" t="s">
        <v>17</v>
      </c>
      <c r="D16" s="26">
        <v>30.4</v>
      </c>
      <c r="E16" s="26">
        <v>24.7</v>
      </c>
      <c r="F16" s="27">
        <v>81.3</v>
      </c>
    </row>
    <row r="17" spans="1:6" s="5" customFormat="1" ht="14.25" x14ac:dyDescent="0.2">
      <c r="A17" s="1" t="s">
        <v>26</v>
      </c>
      <c r="B17" s="2" t="s">
        <v>25</v>
      </c>
      <c r="C17" s="2" t="s">
        <v>27</v>
      </c>
      <c r="D17" s="3">
        <v>30.4</v>
      </c>
      <c r="E17" s="3">
        <v>24.7</v>
      </c>
      <c r="F17" s="4">
        <v>81.3</v>
      </c>
    </row>
    <row r="18" spans="1:6" s="5" customFormat="1" ht="74.25" x14ac:dyDescent="0.2">
      <c r="A18" s="24" t="s">
        <v>28</v>
      </c>
      <c r="B18" s="25" t="s">
        <v>29</v>
      </c>
      <c r="C18" s="25" t="s">
        <v>17</v>
      </c>
      <c r="D18" s="26">
        <v>1512.2</v>
      </c>
      <c r="E18" s="26">
        <v>1071.99981</v>
      </c>
      <c r="F18" s="27">
        <v>70.900000000000006</v>
      </c>
    </row>
    <row r="19" spans="1:6" s="5" customFormat="1" ht="22.5" x14ac:dyDescent="0.2">
      <c r="A19" s="1" t="s">
        <v>30</v>
      </c>
      <c r="B19" s="2" t="s">
        <v>29</v>
      </c>
      <c r="C19" s="2" t="s">
        <v>31</v>
      </c>
      <c r="D19" s="3">
        <v>1512.2</v>
      </c>
      <c r="E19" s="3">
        <v>1071.99981</v>
      </c>
      <c r="F19" s="4">
        <v>70.900000000000006</v>
      </c>
    </row>
    <row r="20" spans="1:6" s="5" customFormat="1" ht="105.75" x14ac:dyDescent="0.2">
      <c r="A20" s="24" t="s">
        <v>32</v>
      </c>
      <c r="B20" s="25" t="s">
        <v>33</v>
      </c>
      <c r="C20" s="25" t="s">
        <v>17</v>
      </c>
      <c r="D20" s="26">
        <v>83.1</v>
      </c>
      <c r="E20" s="26">
        <v>41.332709999999999</v>
      </c>
      <c r="F20" s="27">
        <v>49.7</v>
      </c>
    </row>
    <row r="21" spans="1:6" s="5" customFormat="1" ht="45" x14ac:dyDescent="0.2">
      <c r="A21" s="1" t="s">
        <v>34</v>
      </c>
      <c r="B21" s="2" t="s">
        <v>33</v>
      </c>
      <c r="C21" s="2" t="s">
        <v>35</v>
      </c>
      <c r="D21" s="3">
        <v>83.1</v>
      </c>
      <c r="E21" s="3">
        <v>41.332709999999999</v>
      </c>
      <c r="F21" s="4">
        <v>49.7</v>
      </c>
    </row>
    <row r="22" spans="1:6" s="5" customFormat="1" ht="42.75" x14ac:dyDescent="0.2">
      <c r="A22" s="24" t="s">
        <v>36</v>
      </c>
      <c r="B22" s="25" t="s">
        <v>37</v>
      </c>
      <c r="C22" s="25" t="s">
        <v>17</v>
      </c>
      <c r="D22" s="26">
        <v>93330.7</v>
      </c>
      <c r="E22" s="26">
        <v>73608.350000000006</v>
      </c>
      <c r="F22" s="27">
        <v>78.900000000000006</v>
      </c>
    </row>
    <row r="23" spans="1:6" s="5" customFormat="1" ht="45" x14ac:dyDescent="0.2">
      <c r="A23" s="1" t="s">
        <v>34</v>
      </c>
      <c r="B23" s="2" t="s">
        <v>37</v>
      </c>
      <c r="C23" s="2" t="s">
        <v>35</v>
      </c>
      <c r="D23" s="3">
        <v>93330.7</v>
      </c>
      <c r="E23" s="3">
        <v>73608.350000000006</v>
      </c>
      <c r="F23" s="4">
        <v>78.900000000000006</v>
      </c>
    </row>
    <row r="24" spans="1:6" s="5" customFormat="1" ht="21.75" x14ac:dyDescent="0.2">
      <c r="A24" s="24" t="s">
        <v>38</v>
      </c>
      <c r="B24" s="25" t="s">
        <v>39</v>
      </c>
      <c r="C24" s="25" t="s">
        <v>17</v>
      </c>
      <c r="D24" s="26">
        <v>1066.38177</v>
      </c>
      <c r="E24" s="26">
        <v>1044.8551600000001</v>
      </c>
      <c r="F24" s="27">
        <v>98</v>
      </c>
    </row>
    <row r="25" spans="1:6" s="5" customFormat="1" ht="14.25" x14ac:dyDescent="0.2">
      <c r="A25" s="1" t="s">
        <v>40</v>
      </c>
      <c r="B25" s="2" t="s">
        <v>39</v>
      </c>
      <c r="C25" s="2" t="s">
        <v>41</v>
      </c>
      <c r="D25" s="3">
        <v>212.54828000000001</v>
      </c>
      <c r="E25" s="3">
        <v>212.54828000000001</v>
      </c>
      <c r="F25" s="4">
        <v>100</v>
      </c>
    </row>
    <row r="26" spans="1:6" s="5" customFormat="1" ht="14.25" x14ac:dyDescent="0.2">
      <c r="A26" s="1" t="s">
        <v>26</v>
      </c>
      <c r="B26" s="2" t="s">
        <v>39</v>
      </c>
      <c r="C26" s="2" t="s">
        <v>27</v>
      </c>
      <c r="D26" s="3">
        <v>853.83348999999998</v>
      </c>
      <c r="E26" s="3">
        <v>832.30687999999998</v>
      </c>
      <c r="F26" s="4">
        <v>97.5</v>
      </c>
    </row>
    <row r="27" spans="1:6" s="5" customFormat="1" ht="32.25" x14ac:dyDescent="0.2">
      <c r="A27" s="24" t="s">
        <v>42</v>
      </c>
      <c r="B27" s="25" t="s">
        <v>43</v>
      </c>
      <c r="C27" s="25" t="s">
        <v>17</v>
      </c>
      <c r="D27" s="26">
        <v>46.12</v>
      </c>
      <c r="E27" s="26">
        <v>46.12</v>
      </c>
      <c r="F27" s="27">
        <v>100</v>
      </c>
    </row>
    <row r="28" spans="1:6" s="5" customFormat="1" ht="14.25" x14ac:dyDescent="0.2">
      <c r="A28" s="1" t="s">
        <v>26</v>
      </c>
      <c r="B28" s="2" t="s">
        <v>43</v>
      </c>
      <c r="C28" s="2" t="s">
        <v>27</v>
      </c>
      <c r="D28" s="3">
        <v>46.12</v>
      </c>
      <c r="E28" s="3">
        <v>46.12</v>
      </c>
      <c r="F28" s="4">
        <v>100</v>
      </c>
    </row>
    <row r="29" spans="1:6" s="5" customFormat="1" ht="21.75" x14ac:dyDescent="0.2">
      <c r="A29" s="24" t="s">
        <v>44</v>
      </c>
      <c r="B29" s="25" t="s">
        <v>45</v>
      </c>
      <c r="C29" s="25" t="s">
        <v>17</v>
      </c>
      <c r="D29" s="26">
        <v>505</v>
      </c>
      <c r="E29" s="26">
        <v>505</v>
      </c>
      <c r="F29" s="27">
        <v>100</v>
      </c>
    </row>
    <row r="30" spans="1:6" s="5" customFormat="1" ht="14.25" x14ac:dyDescent="0.2">
      <c r="A30" s="1" t="s">
        <v>26</v>
      </c>
      <c r="B30" s="2" t="s">
        <v>45</v>
      </c>
      <c r="C30" s="2" t="s">
        <v>27</v>
      </c>
      <c r="D30" s="3">
        <v>505</v>
      </c>
      <c r="E30" s="3">
        <v>505</v>
      </c>
      <c r="F30" s="4">
        <v>100</v>
      </c>
    </row>
    <row r="31" spans="1:6" s="5" customFormat="1" ht="21.75" x14ac:dyDescent="0.2">
      <c r="A31" s="24" t="s">
        <v>46</v>
      </c>
      <c r="B31" s="25" t="s">
        <v>47</v>
      </c>
      <c r="C31" s="25" t="s">
        <v>17</v>
      </c>
      <c r="D31" s="26">
        <v>19502.221249999999</v>
      </c>
      <c r="E31" s="26">
        <v>13943.97659</v>
      </c>
      <c r="F31" s="27">
        <v>71.5</v>
      </c>
    </row>
    <row r="32" spans="1:6" s="5" customFormat="1" ht="45" x14ac:dyDescent="0.2">
      <c r="A32" s="1" t="s">
        <v>34</v>
      </c>
      <c r="B32" s="2" t="s">
        <v>47</v>
      </c>
      <c r="C32" s="2" t="s">
        <v>35</v>
      </c>
      <c r="D32" s="3">
        <v>19502.221249999999</v>
      </c>
      <c r="E32" s="3">
        <v>13943.97659</v>
      </c>
      <c r="F32" s="4">
        <v>71.5</v>
      </c>
    </row>
    <row r="33" spans="1:6" s="5" customFormat="1" ht="14.25" x14ac:dyDescent="0.2">
      <c r="A33" s="24" t="s">
        <v>48</v>
      </c>
      <c r="B33" s="25" t="s">
        <v>49</v>
      </c>
      <c r="C33" s="25" t="s">
        <v>17</v>
      </c>
      <c r="D33" s="26">
        <v>360421.0148</v>
      </c>
      <c r="E33" s="26">
        <v>274245.20679000003</v>
      </c>
      <c r="F33" s="27">
        <v>76.099999999999994</v>
      </c>
    </row>
    <row r="34" spans="1:6" s="5" customFormat="1" ht="21.75" x14ac:dyDescent="0.2">
      <c r="A34" s="24" t="s">
        <v>50</v>
      </c>
      <c r="B34" s="25" t="s">
        <v>51</v>
      </c>
      <c r="C34" s="25" t="s">
        <v>17</v>
      </c>
      <c r="D34" s="26">
        <v>358169.64179999998</v>
      </c>
      <c r="E34" s="26">
        <v>272031.02023999998</v>
      </c>
      <c r="F34" s="27">
        <v>76</v>
      </c>
    </row>
    <row r="35" spans="1:6" s="5" customFormat="1" ht="32.25" x14ac:dyDescent="0.2">
      <c r="A35" s="24" t="s">
        <v>24</v>
      </c>
      <c r="B35" s="25" t="s">
        <v>52</v>
      </c>
      <c r="C35" s="25" t="s">
        <v>17</v>
      </c>
      <c r="D35" s="26">
        <v>98.8</v>
      </c>
      <c r="E35" s="26">
        <v>83.6</v>
      </c>
      <c r="F35" s="27">
        <v>84.6</v>
      </c>
    </row>
    <row r="36" spans="1:6" s="5" customFormat="1" ht="14.25" x14ac:dyDescent="0.2">
      <c r="A36" s="1" t="s">
        <v>53</v>
      </c>
      <c r="B36" s="2" t="s">
        <v>52</v>
      </c>
      <c r="C36" s="2" t="s">
        <v>54</v>
      </c>
      <c r="D36" s="3">
        <v>7.6</v>
      </c>
      <c r="E36" s="3">
        <v>7.6</v>
      </c>
      <c r="F36" s="4">
        <v>100</v>
      </c>
    </row>
    <row r="37" spans="1:6" s="5" customFormat="1" ht="14.25" x14ac:dyDescent="0.2">
      <c r="A37" s="1" t="s">
        <v>26</v>
      </c>
      <c r="B37" s="2" t="s">
        <v>52</v>
      </c>
      <c r="C37" s="2" t="s">
        <v>27</v>
      </c>
      <c r="D37" s="3">
        <v>91.2</v>
      </c>
      <c r="E37" s="3">
        <v>76</v>
      </c>
      <c r="F37" s="4">
        <v>83.3</v>
      </c>
    </row>
    <row r="38" spans="1:6" s="5" customFormat="1" ht="84.75" x14ac:dyDescent="0.2">
      <c r="A38" s="24" t="s">
        <v>55</v>
      </c>
      <c r="B38" s="25" t="s">
        <v>56</v>
      </c>
      <c r="C38" s="25" t="s">
        <v>17</v>
      </c>
      <c r="D38" s="26">
        <v>273661.14098000003</v>
      </c>
      <c r="E38" s="26">
        <v>214976.65</v>
      </c>
      <c r="F38" s="27">
        <v>78.599999999999994</v>
      </c>
    </row>
    <row r="39" spans="1:6" s="5" customFormat="1" ht="14.25" x14ac:dyDescent="0.2">
      <c r="A39" s="1" t="s">
        <v>57</v>
      </c>
      <c r="B39" s="2" t="s">
        <v>56</v>
      </c>
      <c r="C39" s="2" t="s">
        <v>58</v>
      </c>
      <c r="D39" s="3">
        <v>12609</v>
      </c>
      <c r="E39" s="3">
        <v>9756.7057399999994</v>
      </c>
      <c r="F39" s="4">
        <v>77.400000000000006</v>
      </c>
    </row>
    <row r="40" spans="1:6" s="5" customFormat="1" ht="33.75" x14ac:dyDescent="0.2">
      <c r="A40" s="1" t="s">
        <v>59</v>
      </c>
      <c r="B40" s="2" t="s">
        <v>56</v>
      </c>
      <c r="C40" s="2" t="s">
        <v>60</v>
      </c>
      <c r="D40" s="3">
        <v>3915</v>
      </c>
      <c r="E40" s="3">
        <v>2664.6366200000002</v>
      </c>
      <c r="F40" s="4">
        <v>68.099999999999994</v>
      </c>
    </row>
    <row r="41" spans="1:6" s="5" customFormat="1" ht="14.25" x14ac:dyDescent="0.2">
      <c r="A41" s="1" t="s">
        <v>53</v>
      </c>
      <c r="B41" s="2" t="s">
        <v>56</v>
      </c>
      <c r="C41" s="2" t="s">
        <v>54</v>
      </c>
      <c r="D41" s="3">
        <v>37.25</v>
      </c>
      <c r="E41" s="3">
        <v>7.25</v>
      </c>
      <c r="F41" s="4">
        <v>19.5</v>
      </c>
    </row>
    <row r="42" spans="1:6" s="5" customFormat="1" ht="45" x14ac:dyDescent="0.2">
      <c r="A42" s="1" t="s">
        <v>34</v>
      </c>
      <c r="B42" s="2" t="s">
        <v>56</v>
      </c>
      <c r="C42" s="2" t="s">
        <v>35</v>
      </c>
      <c r="D42" s="3">
        <v>252611.67697999999</v>
      </c>
      <c r="E42" s="3">
        <v>198990.73386000001</v>
      </c>
      <c r="F42" s="4">
        <v>78.8</v>
      </c>
    </row>
    <row r="43" spans="1:6" s="5" customFormat="1" ht="45" x14ac:dyDescent="0.2">
      <c r="A43" s="1" t="s">
        <v>61</v>
      </c>
      <c r="B43" s="2" t="s">
        <v>56</v>
      </c>
      <c r="C43" s="2" t="s">
        <v>62</v>
      </c>
      <c r="D43" s="3">
        <v>4488.2139999999999</v>
      </c>
      <c r="E43" s="3">
        <v>3557.3237800000002</v>
      </c>
      <c r="F43" s="4">
        <v>79.3</v>
      </c>
    </row>
    <row r="44" spans="1:6" s="5" customFormat="1" ht="53.25" x14ac:dyDescent="0.2">
      <c r="A44" s="24" t="s">
        <v>63</v>
      </c>
      <c r="B44" s="25" t="s">
        <v>64</v>
      </c>
      <c r="C44" s="25" t="s">
        <v>17</v>
      </c>
      <c r="D44" s="26">
        <v>669.35</v>
      </c>
      <c r="E44" s="26">
        <v>628.95583999999997</v>
      </c>
      <c r="F44" s="27">
        <v>94</v>
      </c>
    </row>
    <row r="45" spans="1:6" s="5" customFormat="1" ht="14.25" x14ac:dyDescent="0.2">
      <c r="A45" s="1" t="s">
        <v>57</v>
      </c>
      <c r="B45" s="2" t="s">
        <v>64</v>
      </c>
      <c r="C45" s="2" t="s">
        <v>58</v>
      </c>
      <c r="D45" s="3">
        <v>30.981000000000002</v>
      </c>
      <c r="E45" s="3"/>
      <c r="F45" s="4">
        <v>0</v>
      </c>
    </row>
    <row r="46" spans="1:6" s="5" customFormat="1" ht="33.75" x14ac:dyDescent="0.2">
      <c r="A46" s="1" t="s">
        <v>59</v>
      </c>
      <c r="B46" s="2" t="s">
        <v>64</v>
      </c>
      <c r="C46" s="2" t="s">
        <v>60</v>
      </c>
      <c r="D46" s="3">
        <v>9.4131599999999995</v>
      </c>
      <c r="E46" s="3"/>
      <c r="F46" s="4">
        <v>0</v>
      </c>
    </row>
    <row r="47" spans="1:6" s="5" customFormat="1" ht="14.25" x14ac:dyDescent="0.2">
      <c r="A47" s="1" t="s">
        <v>26</v>
      </c>
      <c r="B47" s="2" t="s">
        <v>64</v>
      </c>
      <c r="C47" s="2" t="s">
        <v>27</v>
      </c>
      <c r="D47" s="3">
        <v>627.90773000000002</v>
      </c>
      <c r="E47" s="3">
        <v>627.90773000000002</v>
      </c>
      <c r="F47" s="4">
        <v>100</v>
      </c>
    </row>
    <row r="48" spans="1:6" s="5" customFormat="1" ht="14.25" x14ac:dyDescent="0.2">
      <c r="A48" s="1" t="s">
        <v>65</v>
      </c>
      <c r="B48" s="2" t="s">
        <v>64</v>
      </c>
      <c r="C48" s="2" t="s">
        <v>66</v>
      </c>
      <c r="D48" s="3">
        <v>1.0481100000000001</v>
      </c>
      <c r="E48" s="3">
        <v>1.0481100000000001</v>
      </c>
      <c r="F48" s="4">
        <v>100</v>
      </c>
    </row>
    <row r="49" spans="1:6" s="5" customFormat="1" ht="42.75" x14ac:dyDescent="0.2">
      <c r="A49" s="24" t="s">
        <v>67</v>
      </c>
      <c r="B49" s="25" t="s">
        <v>68</v>
      </c>
      <c r="C49" s="25" t="s">
        <v>17</v>
      </c>
      <c r="D49" s="26">
        <v>16569.900000000001</v>
      </c>
      <c r="E49" s="26">
        <v>11643.719499999999</v>
      </c>
      <c r="F49" s="27">
        <v>70.3</v>
      </c>
    </row>
    <row r="50" spans="1:6" s="5" customFormat="1" ht="14.25" x14ac:dyDescent="0.2">
      <c r="A50" s="1" t="s">
        <v>57</v>
      </c>
      <c r="B50" s="2" t="s">
        <v>68</v>
      </c>
      <c r="C50" s="2" t="s">
        <v>58</v>
      </c>
      <c r="D50" s="3">
        <v>759</v>
      </c>
      <c r="E50" s="3">
        <v>507.32348000000002</v>
      </c>
      <c r="F50" s="4">
        <v>66.8</v>
      </c>
    </row>
    <row r="51" spans="1:6" s="5" customFormat="1" ht="33.75" x14ac:dyDescent="0.2">
      <c r="A51" s="1" t="s">
        <v>59</v>
      </c>
      <c r="B51" s="2" t="s">
        <v>68</v>
      </c>
      <c r="C51" s="2" t="s">
        <v>60</v>
      </c>
      <c r="D51" s="3">
        <v>229.21799999999999</v>
      </c>
      <c r="E51" s="3">
        <v>145.51603</v>
      </c>
      <c r="F51" s="4">
        <v>63.5</v>
      </c>
    </row>
    <row r="52" spans="1:6" s="5" customFormat="1" ht="14.25" x14ac:dyDescent="0.2">
      <c r="A52" s="1" t="s">
        <v>26</v>
      </c>
      <c r="B52" s="2" t="s">
        <v>68</v>
      </c>
      <c r="C52" s="2" t="s">
        <v>27</v>
      </c>
      <c r="D52" s="3">
        <v>15402.005999999999</v>
      </c>
      <c r="E52" s="3">
        <v>10865.36915</v>
      </c>
      <c r="F52" s="4">
        <v>70.5</v>
      </c>
    </row>
    <row r="53" spans="1:6" s="5" customFormat="1" ht="14.25" x14ac:dyDescent="0.2">
      <c r="A53" s="1" t="s">
        <v>65</v>
      </c>
      <c r="B53" s="2" t="s">
        <v>68</v>
      </c>
      <c r="C53" s="2" t="s">
        <v>66</v>
      </c>
      <c r="D53" s="3">
        <v>179.67599999999999</v>
      </c>
      <c r="E53" s="3">
        <v>125.51084</v>
      </c>
      <c r="F53" s="4">
        <v>69.900000000000006</v>
      </c>
    </row>
    <row r="54" spans="1:6" s="5" customFormat="1" ht="21.75" x14ac:dyDescent="0.2">
      <c r="A54" s="24" t="s">
        <v>69</v>
      </c>
      <c r="B54" s="25" t="s">
        <v>70</v>
      </c>
      <c r="C54" s="25" t="s">
        <v>17</v>
      </c>
      <c r="D54" s="26">
        <v>8.75</v>
      </c>
      <c r="E54" s="26">
        <v>8.75</v>
      </c>
      <c r="F54" s="27">
        <v>100</v>
      </c>
    </row>
    <row r="55" spans="1:6" s="5" customFormat="1" ht="14.25" x14ac:dyDescent="0.2">
      <c r="A55" s="1" t="s">
        <v>26</v>
      </c>
      <c r="B55" s="2" t="s">
        <v>70</v>
      </c>
      <c r="C55" s="2" t="s">
        <v>27</v>
      </c>
      <c r="D55" s="3">
        <v>8.75</v>
      </c>
      <c r="E55" s="3">
        <v>8.75</v>
      </c>
      <c r="F55" s="4">
        <v>100</v>
      </c>
    </row>
    <row r="56" spans="1:6" s="5" customFormat="1" ht="42.75" x14ac:dyDescent="0.2">
      <c r="A56" s="24" t="s">
        <v>71</v>
      </c>
      <c r="B56" s="25" t="s">
        <v>72</v>
      </c>
      <c r="C56" s="25" t="s">
        <v>17</v>
      </c>
      <c r="D56" s="26">
        <v>5362.8650699999998</v>
      </c>
      <c r="E56" s="26">
        <v>4580.4354800000001</v>
      </c>
      <c r="F56" s="27">
        <v>85.4</v>
      </c>
    </row>
    <row r="57" spans="1:6" s="5" customFormat="1" ht="22.5" x14ac:dyDescent="0.2">
      <c r="A57" s="1" t="s">
        <v>73</v>
      </c>
      <c r="B57" s="2" t="s">
        <v>72</v>
      </c>
      <c r="C57" s="2" t="s">
        <v>74</v>
      </c>
      <c r="D57" s="3">
        <v>268.06736000000001</v>
      </c>
      <c r="E57" s="3">
        <v>229.57408000000001</v>
      </c>
      <c r="F57" s="4">
        <v>85.6</v>
      </c>
    </row>
    <row r="58" spans="1:6" s="5" customFormat="1" ht="14.25" x14ac:dyDescent="0.2">
      <c r="A58" s="1" t="s">
        <v>53</v>
      </c>
      <c r="B58" s="2" t="s">
        <v>72</v>
      </c>
      <c r="C58" s="2" t="s">
        <v>54</v>
      </c>
      <c r="D58" s="3">
        <v>850.85955999999999</v>
      </c>
      <c r="E58" s="3">
        <v>412.53867000000002</v>
      </c>
      <c r="F58" s="4">
        <v>48.5</v>
      </c>
    </row>
    <row r="59" spans="1:6" s="5" customFormat="1" ht="14.25" x14ac:dyDescent="0.2">
      <c r="A59" s="1" t="s">
        <v>40</v>
      </c>
      <c r="B59" s="2" t="s">
        <v>72</v>
      </c>
      <c r="C59" s="2" t="s">
        <v>41</v>
      </c>
      <c r="D59" s="3">
        <v>1856.7190000000001</v>
      </c>
      <c r="E59" s="3">
        <v>1569.63841</v>
      </c>
      <c r="F59" s="4">
        <v>84.5</v>
      </c>
    </row>
    <row r="60" spans="1:6" s="5" customFormat="1" ht="14.25" x14ac:dyDescent="0.2">
      <c r="A60" s="1" t="s">
        <v>26</v>
      </c>
      <c r="B60" s="2" t="s">
        <v>72</v>
      </c>
      <c r="C60" s="2" t="s">
        <v>27</v>
      </c>
      <c r="D60" s="3">
        <v>2080.43851</v>
      </c>
      <c r="E60" s="3">
        <v>2079.6380600000002</v>
      </c>
      <c r="F60" s="4">
        <v>100</v>
      </c>
    </row>
    <row r="61" spans="1:6" s="5" customFormat="1" ht="14.25" x14ac:dyDescent="0.2">
      <c r="A61" s="1" t="s">
        <v>65</v>
      </c>
      <c r="B61" s="2" t="s">
        <v>72</v>
      </c>
      <c r="C61" s="2" t="s">
        <v>66</v>
      </c>
      <c r="D61" s="3">
        <v>109</v>
      </c>
      <c r="E61" s="3">
        <v>97.094409999999996</v>
      </c>
      <c r="F61" s="4">
        <v>89.1</v>
      </c>
    </row>
    <row r="62" spans="1:6" s="5" customFormat="1" ht="22.5" x14ac:dyDescent="0.2">
      <c r="A62" s="1" t="s">
        <v>75</v>
      </c>
      <c r="B62" s="2" t="s">
        <v>72</v>
      </c>
      <c r="C62" s="2" t="s">
        <v>76</v>
      </c>
      <c r="D62" s="3">
        <v>177.38499999999999</v>
      </c>
      <c r="E62" s="3">
        <v>177.38499999999999</v>
      </c>
      <c r="F62" s="4">
        <v>100</v>
      </c>
    </row>
    <row r="63" spans="1:6" s="5" customFormat="1" ht="14.25" x14ac:dyDescent="0.2">
      <c r="A63" s="1" t="s">
        <v>77</v>
      </c>
      <c r="B63" s="2" t="s">
        <v>72</v>
      </c>
      <c r="C63" s="2" t="s">
        <v>78</v>
      </c>
      <c r="D63" s="3">
        <v>9.8629999999999995</v>
      </c>
      <c r="E63" s="3">
        <v>4.9569999999999999</v>
      </c>
      <c r="F63" s="4">
        <v>50.3</v>
      </c>
    </row>
    <row r="64" spans="1:6" s="5" customFormat="1" ht="14.25" x14ac:dyDescent="0.2">
      <c r="A64" s="1" t="s">
        <v>79</v>
      </c>
      <c r="B64" s="2" t="s">
        <v>72</v>
      </c>
      <c r="C64" s="2" t="s">
        <v>80</v>
      </c>
      <c r="D64" s="3">
        <v>10.532640000000001</v>
      </c>
      <c r="E64" s="3">
        <v>9.6098499999999998</v>
      </c>
      <c r="F64" s="4">
        <v>91.2</v>
      </c>
    </row>
    <row r="65" spans="1:6" s="5" customFormat="1" ht="42.75" x14ac:dyDescent="0.2">
      <c r="A65" s="24" t="s">
        <v>81</v>
      </c>
      <c r="B65" s="25" t="s">
        <v>82</v>
      </c>
      <c r="C65" s="25" t="s">
        <v>17</v>
      </c>
      <c r="D65" s="26">
        <v>79.900000000000006</v>
      </c>
      <c r="E65" s="26">
        <v>79.900000000000006</v>
      </c>
      <c r="F65" s="27">
        <v>100</v>
      </c>
    </row>
    <row r="66" spans="1:6" s="5" customFormat="1" ht="14.25" x14ac:dyDescent="0.2">
      <c r="A66" s="1" t="s">
        <v>26</v>
      </c>
      <c r="B66" s="2" t="s">
        <v>82</v>
      </c>
      <c r="C66" s="2" t="s">
        <v>27</v>
      </c>
      <c r="D66" s="3">
        <v>79.900000000000006</v>
      </c>
      <c r="E66" s="3">
        <v>79.900000000000006</v>
      </c>
      <c r="F66" s="4">
        <v>100</v>
      </c>
    </row>
    <row r="67" spans="1:6" s="5" customFormat="1" ht="32.25" x14ac:dyDescent="0.2">
      <c r="A67" s="24" t="s">
        <v>83</v>
      </c>
      <c r="B67" s="25" t="s">
        <v>84</v>
      </c>
      <c r="C67" s="25" t="s">
        <v>17</v>
      </c>
      <c r="D67" s="26">
        <v>2347.8090000000002</v>
      </c>
      <c r="E67" s="26">
        <v>936.96100000000001</v>
      </c>
      <c r="F67" s="27">
        <v>39.9</v>
      </c>
    </row>
    <row r="68" spans="1:6" s="5" customFormat="1" ht="14.25" x14ac:dyDescent="0.2">
      <c r="A68" s="1" t="s">
        <v>53</v>
      </c>
      <c r="B68" s="2" t="s">
        <v>84</v>
      </c>
      <c r="C68" s="2" t="s">
        <v>54</v>
      </c>
      <c r="D68" s="3">
        <v>87.63</v>
      </c>
      <c r="E68" s="3"/>
      <c r="F68" s="4">
        <v>0</v>
      </c>
    </row>
    <row r="69" spans="1:6" s="5" customFormat="1" ht="14.25" x14ac:dyDescent="0.2">
      <c r="A69" s="1" t="s">
        <v>26</v>
      </c>
      <c r="B69" s="2" t="s">
        <v>84</v>
      </c>
      <c r="C69" s="2" t="s">
        <v>27</v>
      </c>
      <c r="D69" s="3">
        <v>2260.1790000000001</v>
      </c>
      <c r="E69" s="3">
        <v>936.96100000000001</v>
      </c>
      <c r="F69" s="4">
        <v>41.5</v>
      </c>
    </row>
    <row r="70" spans="1:6" s="5" customFormat="1" ht="14.25" x14ac:dyDescent="0.2">
      <c r="A70" s="24" t="s">
        <v>85</v>
      </c>
      <c r="B70" s="25" t="s">
        <v>86</v>
      </c>
      <c r="C70" s="25" t="s">
        <v>17</v>
      </c>
      <c r="D70" s="26">
        <v>67.2</v>
      </c>
      <c r="E70" s="26">
        <v>35.119999999999997</v>
      </c>
      <c r="F70" s="27">
        <v>52.3</v>
      </c>
    </row>
    <row r="71" spans="1:6" s="5" customFormat="1" ht="14.25" x14ac:dyDescent="0.2">
      <c r="A71" s="1" t="s">
        <v>53</v>
      </c>
      <c r="B71" s="2" t="s">
        <v>86</v>
      </c>
      <c r="C71" s="2" t="s">
        <v>54</v>
      </c>
      <c r="D71" s="3">
        <v>67.2</v>
      </c>
      <c r="E71" s="3">
        <v>35.119999999999997</v>
      </c>
      <c r="F71" s="4">
        <v>52.3</v>
      </c>
    </row>
    <row r="72" spans="1:6" s="5" customFormat="1" ht="21.75" x14ac:dyDescent="0.2">
      <c r="A72" s="24" t="s">
        <v>44</v>
      </c>
      <c r="B72" s="25" t="s">
        <v>87</v>
      </c>
      <c r="C72" s="25" t="s">
        <v>17</v>
      </c>
      <c r="D72" s="26">
        <v>356.7</v>
      </c>
      <c r="E72" s="26">
        <v>355.1</v>
      </c>
      <c r="F72" s="27">
        <v>99.6</v>
      </c>
    </row>
    <row r="73" spans="1:6" s="5" customFormat="1" ht="14.25" x14ac:dyDescent="0.2">
      <c r="A73" s="1" t="s">
        <v>26</v>
      </c>
      <c r="B73" s="2" t="s">
        <v>87</v>
      </c>
      <c r="C73" s="2" t="s">
        <v>27</v>
      </c>
      <c r="D73" s="3">
        <v>314.7</v>
      </c>
      <c r="E73" s="3">
        <v>313.10000000000002</v>
      </c>
      <c r="F73" s="4">
        <v>99.5</v>
      </c>
    </row>
    <row r="74" spans="1:6" s="5" customFormat="1" ht="14.25" x14ac:dyDescent="0.2">
      <c r="A74" s="1" t="s">
        <v>65</v>
      </c>
      <c r="B74" s="2" t="s">
        <v>87</v>
      </c>
      <c r="C74" s="2" t="s">
        <v>66</v>
      </c>
      <c r="D74" s="3">
        <v>42</v>
      </c>
      <c r="E74" s="3">
        <v>42</v>
      </c>
      <c r="F74" s="4">
        <v>100</v>
      </c>
    </row>
    <row r="75" spans="1:6" s="5" customFormat="1" ht="14.25" x14ac:dyDescent="0.2">
      <c r="A75" s="24" t="s">
        <v>88</v>
      </c>
      <c r="B75" s="25" t="s">
        <v>89</v>
      </c>
      <c r="C75" s="25" t="s">
        <v>17</v>
      </c>
      <c r="D75" s="26">
        <v>6.5</v>
      </c>
      <c r="E75" s="26">
        <v>6</v>
      </c>
      <c r="F75" s="27">
        <v>92.3</v>
      </c>
    </row>
    <row r="76" spans="1:6" s="5" customFormat="1" ht="14.25" x14ac:dyDescent="0.2">
      <c r="A76" s="1" t="s">
        <v>53</v>
      </c>
      <c r="B76" s="2" t="s">
        <v>89</v>
      </c>
      <c r="C76" s="2" t="s">
        <v>54</v>
      </c>
      <c r="D76" s="3">
        <v>6.5</v>
      </c>
      <c r="E76" s="3">
        <v>6</v>
      </c>
      <c r="F76" s="4">
        <v>92.3</v>
      </c>
    </row>
    <row r="77" spans="1:6" s="5" customFormat="1" ht="21.75" x14ac:dyDescent="0.2">
      <c r="A77" s="24" t="s">
        <v>90</v>
      </c>
      <c r="B77" s="25" t="s">
        <v>91</v>
      </c>
      <c r="C77" s="25" t="s">
        <v>17</v>
      </c>
      <c r="D77" s="26">
        <v>181.58799999999999</v>
      </c>
      <c r="E77" s="26">
        <v>137.67487</v>
      </c>
      <c r="F77" s="27">
        <v>75.8</v>
      </c>
    </row>
    <row r="78" spans="1:6" s="5" customFormat="1" ht="14.25" x14ac:dyDescent="0.2">
      <c r="A78" s="1" t="s">
        <v>53</v>
      </c>
      <c r="B78" s="2" t="s">
        <v>91</v>
      </c>
      <c r="C78" s="2" t="s">
        <v>54</v>
      </c>
      <c r="D78" s="3">
        <v>181.58799999999999</v>
      </c>
      <c r="E78" s="3">
        <v>137.67487</v>
      </c>
      <c r="F78" s="4">
        <v>75.8</v>
      </c>
    </row>
    <row r="79" spans="1:6" s="5" customFormat="1" ht="21.75" x14ac:dyDescent="0.2">
      <c r="A79" s="24" t="s">
        <v>46</v>
      </c>
      <c r="B79" s="25" t="s">
        <v>92</v>
      </c>
      <c r="C79" s="25" t="s">
        <v>17</v>
      </c>
      <c r="D79" s="26">
        <v>43950.974750000001</v>
      </c>
      <c r="E79" s="26">
        <v>31409.161270000001</v>
      </c>
      <c r="F79" s="27">
        <v>71.5</v>
      </c>
    </row>
    <row r="80" spans="1:6" s="5" customFormat="1" ht="45" x14ac:dyDescent="0.2">
      <c r="A80" s="1" t="s">
        <v>34</v>
      </c>
      <c r="B80" s="2" t="s">
        <v>92</v>
      </c>
      <c r="C80" s="2" t="s">
        <v>35</v>
      </c>
      <c r="D80" s="3">
        <v>43537.874750000003</v>
      </c>
      <c r="E80" s="3">
        <v>31086.00721</v>
      </c>
      <c r="F80" s="4">
        <v>71.400000000000006</v>
      </c>
    </row>
    <row r="81" spans="1:6" s="5" customFormat="1" ht="45" x14ac:dyDescent="0.2">
      <c r="A81" s="1" t="s">
        <v>61</v>
      </c>
      <c r="B81" s="2" t="s">
        <v>92</v>
      </c>
      <c r="C81" s="2" t="s">
        <v>62</v>
      </c>
      <c r="D81" s="3">
        <v>413.1</v>
      </c>
      <c r="E81" s="3">
        <v>323.15406000000002</v>
      </c>
      <c r="F81" s="4">
        <v>78.2</v>
      </c>
    </row>
    <row r="82" spans="1:6" s="5" customFormat="1" ht="42.75" x14ac:dyDescent="0.2">
      <c r="A82" s="24" t="s">
        <v>93</v>
      </c>
      <c r="B82" s="25" t="s">
        <v>94</v>
      </c>
      <c r="C82" s="25" t="s">
        <v>17</v>
      </c>
      <c r="D82" s="26">
        <v>11300.564</v>
      </c>
      <c r="E82" s="26">
        <v>5660.9593599999998</v>
      </c>
      <c r="F82" s="27">
        <v>50.1</v>
      </c>
    </row>
    <row r="83" spans="1:6" s="5" customFormat="1" ht="14.25" x14ac:dyDescent="0.2">
      <c r="A83" s="1" t="s">
        <v>53</v>
      </c>
      <c r="B83" s="2" t="s">
        <v>94</v>
      </c>
      <c r="C83" s="2" t="s">
        <v>54</v>
      </c>
      <c r="D83" s="3">
        <v>457.8</v>
      </c>
      <c r="E83" s="3">
        <v>142.44</v>
      </c>
      <c r="F83" s="4">
        <v>31.1</v>
      </c>
    </row>
    <row r="84" spans="1:6" s="5" customFormat="1" ht="14.25" x14ac:dyDescent="0.2">
      <c r="A84" s="1" t="s">
        <v>26</v>
      </c>
      <c r="B84" s="2" t="s">
        <v>94</v>
      </c>
      <c r="C84" s="2" t="s">
        <v>27</v>
      </c>
      <c r="D84" s="3">
        <v>10842.763999999999</v>
      </c>
      <c r="E84" s="3">
        <v>5518.5193600000002</v>
      </c>
      <c r="F84" s="4">
        <v>50.9</v>
      </c>
    </row>
    <row r="85" spans="1:6" s="5" customFormat="1" ht="21.75" x14ac:dyDescent="0.2">
      <c r="A85" s="24" t="s">
        <v>95</v>
      </c>
      <c r="B85" s="25" t="s">
        <v>96</v>
      </c>
      <c r="C85" s="25" t="s">
        <v>17</v>
      </c>
      <c r="D85" s="26">
        <v>3469.6</v>
      </c>
      <c r="E85" s="26">
        <v>1457.79</v>
      </c>
      <c r="F85" s="27">
        <v>42</v>
      </c>
    </row>
    <row r="86" spans="1:6" s="5" customFormat="1" ht="14.25" x14ac:dyDescent="0.2">
      <c r="A86" s="1" t="s">
        <v>53</v>
      </c>
      <c r="B86" s="2" t="s">
        <v>96</v>
      </c>
      <c r="C86" s="2" t="s">
        <v>54</v>
      </c>
      <c r="D86" s="3">
        <v>158</v>
      </c>
      <c r="E86" s="3">
        <v>50.556489999999997</v>
      </c>
      <c r="F86" s="4">
        <v>32</v>
      </c>
    </row>
    <row r="87" spans="1:6" s="5" customFormat="1" ht="14.25" x14ac:dyDescent="0.2">
      <c r="A87" s="1" t="s">
        <v>26</v>
      </c>
      <c r="B87" s="2" t="s">
        <v>96</v>
      </c>
      <c r="C87" s="2" t="s">
        <v>27</v>
      </c>
      <c r="D87" s="3">
        <v>3284.6</v>
      </c>
      <c r="E87" s="3">
        <v>1393.69031</v>
      </c>
      <c r="F87" s="4">
        <v>42.4</v>
      </c>
    </row>
    <row r="88" spans="1:6" s="5" customFormat="1" ht="14.25" x14ac:dyDescent="0.2">
      <c r="A88" s="1" t="s">
        <v>65</v>
      </c>
      <c r="B88" s="2" t="s">
        <v>96</v>
      </c>
      <c r="C88" s="2" t="s">
        <v>66</v>
      </c>
      <c r="D88" s="3">
        <v>27</v>
      </c>
      <c r="E88" s="3">
        <v>13.543200000000001</v>
      </c>
      <c r="F88" s="4">
        <v>50.2</v>
      </c>
    </row>
    <row r="89" spans="1:6" s="5" customFormat="1" ht="21.75" x14ac:dyDescent="0.2">
      <c r="A89" s="24" t="s">
        <v>97</v>
      </c>
      <c r="B89" s="25" t="s">
        <v>98</v>
      </c>
      <c r="C89" s="25" t="s">
        <v>17</v>
      </c>
      <c r="D89" s="26">
        <v>38</v>
      </c>
      <c r="E89" s="26">
        <v>30.242920000000002</v>
      </c>
      <c r="F89" s="27">
        <v>79.599999999999994</v>
      </c>
    </row>
    <row r="90" spans="1:6" s="5" customFormat="1" ht="14.25" x14ac:dyDescent="0.2">
      <c r="A90" s="1" t="s">
        <v>53</v>
      </c>
      <c r="B90" s="2" t="s">
        <v>98</v>
      </c>
      <c r="C90" s="2" t="s">
        <v>54</v>
      </c>
      <c r="D90" s="3">
        <v>1.6</v>
      </c>
      <c r="E90" s="3">
        <v>1.1264400000000001</v>
      </c>
      <c r="F90" s="4">
        <v>70.400000000000006</v>
      </c>
    </row>
    <row r="91" spans="1:6" s="5" customFormat="1" ht="14.25" x14ac:dyDescent="0.2">
      <c r="A91" s="1" t="s">
        <v>26</v>
      </c>
      <c r="B91" s="2" t="s">
        <v>98</v>
      </c>
      <c r="C91" s="2" t="s">
        <v>27</v>
      </c>
      <c r="D91" s="3">
        <v>36.1</v>
      </c>
      <c r="E91" s="3">
        <v>28.831479999999999</v>
      </c>
      <c r="F91" s="4">
        <v>79.900000000000006</v>
      </c>
    </row>
    <row r="92" spans="1:6" s="5" customFormat="1" ht="14.25" x14ac:dyDescent="0.2">
      <c r="A92" s="1" t="s">
        <v>65</v>
      </c>
      <c r="B92" s="2" t="s">
        <v>98</v>
      </c>
      <c r="C92" s="2" t="s">
        <v>66</v>
      </c>
      <c r="D92" s="3">
        <v>0.3</v>
      </c>
      <c r="E92" s="3">
        <v>0.28499999999999998</v>
      </c>
      <c r="F92" s="4">
        <v>95</v>
      </c>
    </row>
    <row r="93" spans="1:6" s="5" customFormat="1" ht="21.75" x14ac:dyDescent="0.2">
      <c r="A93" s="24" t="s">
        <v>99</v>
      </c>
      <c r="B93" s="25" t="s">
        <v>100</v>
      </c>
      <c r="C93" s="25" t="s">
        <v>17</v>
      </c>
      <c r="D93" s="26">
        <v>1534.5039999999999</v>
      </c>
      <c r="E93" s="26">
        <v>1497.31755</v>
      </c>
      <c r="F93" s="27">
        <v>97.6</v>
      </c>
    </row>
    <row r="94" spans="1:6" s="5" customFormat="1" ht="32.25" x14ac:dyDescent="0.2">
      <c r="A94" s="24" t="s">
        <v>101</v>
      </c>
      <c r="B94" s="25" t="s">
        <v>102</v>
      </c>
      <c r="C94" s="25" t="s">
        <v>17</v>
      </c>
      <c r="D94" s="26">
        <v>864.4</v>
      </c>
      <c r="E94" s="26">
        <v>860.8</v>
      </c>
      <c r="F94" s="27">
        <v>99.6</v>
      </c>
    </row>
    <row r="95" spans="1:6" s="5" customFormat="1" ht="14.25" x14ac:dyDescent="0.2">
      <c r="A95" s="1" t="s">
        <v>26</v>
      </c>
      <c r="B95" s="2" t="s">
        <v>102</v>
      </c>
      <c r="C95" s="2" t="s">
        <v>27</v>
      </c>
      <c r="D95" s="3">
        <v>864.4</v>
      </c>
      <c r="E95" s="3">
        <v>860.8</v>
      </c>
      <c r="F95" s="4">
        <v>99.6</v>
      </c>
    </row>
    <row r="96" spans="1:6" s="5" customFormat="1" ht="42.75" x14ac:dyDescent="0.2">
      <c r="A96" s="24" t="s">
        <v>103</v>
      </c>
      <c r="B96" s="25" t="s">
        <v>104</v>
      </c>
      <c r="C96" s="25" t="s">
        <v>17</v>
      </c>
      <c r="D96" s="26">
        <v>670.10400000000004</v>
      </c>
      <c r="E96" s="26">
        <v>636.51755000000003</v>
      </c>
      <c r="F96" s="27">
        <v>95</v>
      </c>
    </row>
    <row r="97" spans="1:6" s="5" customFormat="1" ht="14.25" x14ac:dyDescent="0.2">
      <c r="A97" s="1" t="s">
        <v>26</v>
      </c>
      <c r="B97" s="2" t="s">
        <v>104</v>
      </c>
      <c r="C97" s="2" t="s">
        <v>27</v>
      </c>
      <c r="D97" s="3">
        <v>670.10400000000004</v>
      </c>
      <c r="E97" s="3">
        <v>636.51755000000003</v>
      </c>
      <c r="F97" s="4">
        <v>95</v>
      </c>
    </row>
    <row r="98" spans="1:6" s="5" customFormat="1" ht="21.75" x14ac:dyDescent="0.2">
      <c r="A98" s="24" t="s">
        <v>105</v>
      </c>
      <c r="B98" s="25" t="s">
        <v>106</v>
      </c>
      <c r="C98" s="25" t="s">
        <v>17</v>
      </c>
      <c r="D98" s="26">
        <v>716.86900000000003</v>
      </c>
      <c r="E98" s="26">
        <v>716.86900000000003</v>
      </c>
      <c r="F98" s="27">
        <v>100</v>
      </c>
    </row>
    <row r="99" spans="1:6" s="5" customFormat="1" ht="42.75" x14ac:dyDescent="0.2">
      <c r="A99" s="24" t="s">
        <v>107</v>
      </c>
      <c r="B99" s="25" t="s">
        <v>108</v>
      </c>
      <c r="C99" s="25" t="s">
        <v>17</v>
      </c>
      <c r="D99" s="26">
        <v>716.86900000000003</v>
      </c>
      <c r="E99" s="26">
        <v>716.86900000000003</v>
      </c>
      <c r="F99" s="27">
        <v>100</v>
      </c>
    </row>
    <row r="100" spans="1:6" s="5" customFormat="1" ht="14.25" x14ac:dyDescent="0.2">
      <c r="A100" s="1" t="s">
        <v>26</v>
      </c>
      <c r="B100" s="2" t="s">
        <v>108</v>
      </c>
      <c r="C100" s="2" t="s">
        <v>27</v>
      </c>
      <c r="D100" s="3">
        <v>716.86900000000003</v>
      </c>
      <c r="E100" s="3">
        <v>716.86900000000003</v>
      </c>
      <c r="F100" s="4">
        <v>100</v>
      </c>
    </row>
    <row r="101" spans="1:6" s="5" customFormat="1" ht="21.75" x14ac:dyDescent="0.2">
      <c r="A101" s="24" t="s">
        <v>109</v>
      </c>
      <c r="B101" s="25" t="s">
        <v>110</v>
      </c>
      <c r="C101" s="25" t="s">
        <v>17</v>
      </c>
      <c r="D101" s="26">
        <v>24408.030009999999</v>
      </c>
      <c r="E101" s="26">
        <v>18522.30154</v>
      </c>
      <c r="F101" s="27">
        <v>75.900000000000006</v>
      </c>
    </row>
    <row r="102" spans="1:6" s="5" customFormat="1" ht="21.75" x14ac:dyDescent="0.2">
      <c r="A102" s="24" t="s">
        <v>111</v>
      </c>
      <c r="B102" s="25" t="s">
        <v>112</v>
      </c>
      <c r="C102" s="25" t="s">
        <v>17</v>
      </c>
      <c r="D102" s="26">
        <v>20434.220010000001</v>
      </c>
      <c r="E102" s="26">
        <v>15790.68044</v>
      </c>
      <c r="F102" s="27">
        <v>77.3</v>
      </c>
    </row>
    <row r="103" spans="1:6" s="5" customFormat="1" ht="32.25" x14ac:dyDescent="0.2">
      <c r="A103" s="24" t="s">
        <v>24</v>
      </c>
      <c r="B103" s="25" t="s">
        <v>113</v>
      </c>
      <c r="C103" s="25" t="s">
        <v>17</v>
      </c>
      <c r="D103" s="26">
        <v>9.5</v>
      </c>
      <c r="E103" s="26">
        <v>9.5</v>
      </c>
      <c r="F103" s="27">
        <v>100</v>
      </c>
    </row>
    <row r="104" spans="1:6" s="5" customFormat="1" ht="14.25" x14ac:dyDescent="0.2">
      <c r="A104" s="1" t="s">
        <v>26</v>
      </c>
      <c r="B104" s="2" t="s">
        <v>113</v>
      </c>
      <c r="C104" s="2" t="s">
        <v>27</v>
      </c>
      <c r="D104" s="3">
        <v>9.5</v>
      </c>
      <c r="E104" s="3">
        <v>9.5</v>
      </c>
      <c r="F104" s="4">
        <v>100</v>
      </c>
    </row>
    <row r="105" spans="1:6" s="5" customFormat="1" ht="21.75" x14ac:dyDescent="0.2">
      <c r="A105" s="24" t="s">
        <v>114</v>
      </c>
      <c r="B105" s="25" t="s">
        <v>115</v>
      </c>
      <c r="C105" s="25" t="s">
        <v>17</v>
      </c>
      <c r="D105" s="26">
        <v>0.85</v>
      </c>
      <c r="E105" s="26">
        <v>0.85</v>
      </c>
      <c r="F105" s="27">
        <v>100</v>
      </c>
    </row>
    <row r="106" spans="1:6" s="5" customFormat="1" ht="14.25" x14ac:dyDescent="0.2">
      <c r="A106" s="1" t="s">
        <v>53</v>
      </c>
      <c r="B106" s="2" t="s">
        <v>115</v>
      </c>
      <c r="C106" s="2" t="s">
        <v>54</v>
      </c>
      <c r="D106" s="3">
        <v>0.85</v>
      </c>
      <c r="E106" s="3">
        <v>0.85</v>
      </c>
      <c r="F106" s="4">
        <v>100</v>
      </c>
    </row>
    <row r="107" spans="1:6" s="5" customFormat="1" ht="21.75" x14ac:dyDescent="0.2">
      <c r="A107" s="24" t="s">
        <v>116</v>
      </c>
      <c r="B107" s="25" t="s">
        <v>117</v>
      </c>
      <c r="C107" s="25" t="s">
        <v>17</v>
      </c>
      <c r="D107" s="26">
        <v>6229.7240000000002</v>
      </c>
      <c r="E107" s="26">
        <v>4257.5960299999997</v>
      </c>
      <c r="F107" s="27">
        <v>68.3</v>
      </c>
    </row>
    <row r="108" spans="1:6" s="5" customFormat="1" ht="14.25" x14ac:dyDescent="0.2">
      <c r="A108" s="1" t="s">
        <v>57</v>
      </c>
      <c r="B108" s="2" t="s">
        <v>117</v>
      </c>
      <c r="C108" s="2" t="s">
        <v>58</v>
      </c>
      <c r="D108" s="3">
        <v>4225</v>
      </c>
      <c r="E108" s="3">
        <v>2930.7365</v>
      </c>
      <c r="F108" s="4">
        <v>69.400000000000006</v>
      </c>
    </row>
    <row r="109" spans="1:6" s="5" customFormat="1" ht="22.5" x14ac:dyDescent="0.2">
      <c r="A109" s="1" t="s">
        <v>73</v>
      </c>
      <c r="B109" s="2" t="s">
        <v>117</v>
      </c>
      <c r="C109" s="2" t="s">
        <v>74</v>
      </c>
      <c r="D109" s="3">
        <v>160</v>
      </c>
      <c r="E109" s="3">
        <v>126.79452000000001</v>
      </c>
      <c r="F109" s="4">
        <v>79.2</v>
      </c>
    </row>
    <row r="110" spans="1:6" s="5" customFormat="1" ht="33.75" x14ac:dyDescent="0.2">
      <c r="A110" s="1" t="s">
        <v>59</v>
      </c>
      <c r="B110" s="2" t="s">
        <v>117</v>
      </c>
      <c r="C110" s="2" t="s">
        <v>60</v>
      </c>
      <c r="D110" s="3">
        <v>1202.2</v>
      </c>
      <c r="E110" s="3">
        <v>846.37266999999997</v>
      </c>
      <c r="F110" s="4">
        <v>70.400000000000006</v>
      </c>
    </row>
    <row r="111" spans="1:6" s="5" customFormat="1" ht="14.25" x14ac:dyDescent="0.2">
      <c r="A111" s="1" t="s">
        <v>53</v>
      </c>
      <c r="B111" s="2" t="s">
        <v>117</v>
      </c>
      <c r="C111" s="2" t="s">
        <v>54</v>
      </c>
      <c r="D111" s="3">
        <v>141.75</v>
      </c>
      <c r="E111" s="3">
        <v>87.882649999999998</v>
      </c>
      <c r="F111" s="4">
        <v>62</v>
      </c>
    </row>
    <row r="112" spans="1:6" s="5" customFormat="1" ht="14.25" x14ac:dyDescent="0.2">
      <c r="A112" s="1" t="s">
        <v>40</v>
      </c>
      <c r="B112" s="2" t="s">
        <v>117</v>
      </c>
      <c r="C112" s="2" t="s">
        <v>41</v>
      </c>
      <c r="D112" s="3">
        <v>468</v>
      </c>
      <c r="E112" s="3">
        <v>237.15081000000001</v>
      </c>
      <c r="F112" s="4">
        <v>50.7</v>
      </c>
    </row>
    <row r="113" spans="1:6" s="5" customFormat="1" ht="22.5" x14ac:dyDescent="0.2">
      <c r="A113" s="1" t="s">
        <v>30</v>
      </c>
      <c r="B113" s="2" t="s">
        <v>117</v>
      </c>
      <c r="C113" s="2" t="s">
        <v>31</v>
      </c>
      <c r="D113" s="3">
        <v>25</v>
      </c>
      <c r="E113" s="3">
        <v>21.653880000000001</v>
      </c>
      <c r="F113" s="4">
        <v>86.6</v>
      </c>
    </row>
    <row r="114" spans="1:6" s="5" customFormat="1" ht="14.25" x14ac:dyDescent="0.2">
      <c r="A114" s="1" t="s">
        <v>26</v>
      </c>
      <c r="B114" s="2" t="s">
        <v>117</v>
      </c>
      <c r="C114" s="2" t="s">
        <v>27</v>
      </c>
      <c r="D114" s="3">
        <v>5.1740000000000004</v>
      </c>
      <c r="E114" s="3">
        <v>5.0739999999999998</v>
      </c>
      <c r="F114" s="4">
        <v>98.1</v>
      </c>
    </row>
    <row r="115" spans="1:6" s="5" customFormat="1" ht="22.5" x14ac:dyDescent="0.2">
      <c r="A115" s="1" t="s">
        <v>75</v>
      </c>
      <c r="B115" s="2" t="s">
        <v>117</v>
      </c>
      <c r="C115" s="2" t="s">
        <v>76</v>
      </c>
      <c r="D115" s="3">
        <v>2.6</v>
      </c>
      <c r="E115" s="3">
        <v>1.931</v>
      </c>
      <c r="F115" s="4">
        <v>74.3</v>
      </c>
    </row>
    <row r="116" spans="1:6" s="5" customFormat="1" ht="14.25" x14ac:dyDescent="0.2">
      <c r="A116" s="24" t="s">
        <v>85</v>
      </c>
      <c r="B116" s="25" t="s">
        <v>118</v>
      </c>
      <c r="C116" s="25" t="s">
        <v>17</v>
      </c>
      <c r="D116" s="26">
        <v>46.2</v>
      </c>
      <c r="E116" s="26">
        <v>30.3</v>
      </c>
      <c r="F116" s="27">
        <v>65.599999999999994</v>
      </c>
    </row>
    <row r="117" spans="1:6" s="5" customFormat="1" ht="14.25" x14ac:dyDescent="0.2">
      <c r="A117" s="1" t="s">
        <v>53</v>
      </c>
      <c r="B117" s="2" t="s">
        <v>118</v>
      </c>
      <c r="C117" s="2" t="s">
        <v>54</v>
      </c>
      <c r="D117" s="3">
        <v>46.2</v>
      </c>
      <c r="E117" s="3">
        <v>30.3</v>
      </c>
      <c r="F117" s="4">
        <v>65.599999999999994</v>
      </c>
    </row>
    <row r="118" spans="1:6" s="5" customFormat="1" ht="14.25" x14ac:dyDescent="0.2">
      <c r="A118" s="24" t="s">
        <v>88</v>
      </c>
      <c r="B118" s="25" t="s">
        <v>119</v>
      </c>
      <c r="C118" s="25" t="s">
        <v>17</v>
      </c>
      <c r="D118" s="26">
        <v>5</v>
      </c>
      <c r="E118" s="26">
        <v>4.5472000000000001</v>
      </c>
      <c r="F118" s="27">
        <v>90.9</v>
      </c>
    </row>
    <row r="119" spans="1:6" s="5" customFormat="1" ht="14.25" x14ac:dyDescent="0.2">
      <c r="A119" s="1" t="s">
        <v>53</v>
      </c>
      <c r="B119" s="2" t="s">
        <v>119</v>
      </c>
      <c r="C119" s="2" t="s">
        <v>54</v>
      </c>
      <c r="D119" s="3">
        <v>5</v>
      </c>
      <c r="E119" s="3">
        <v>4.5472000000000001</v>
      </c>
      <c r="F119" s="4">
        <v>90.9</v>
      </c>
    </row>
    <row r="120" spans="1:6" s="5" customFormat="1" ht="21.75" x14ac:dyDescent="0.2">
      <c r="A120" s="24" t="s">
        <v>120</v>
      </c>
      <c r="B120" s="25" t="s">
        <v>121</v>
      </c>
      <c r="C120" s="25" t="s">
        <v>17</v>
      </c>
      <c r="D120" s="26">
        <v>500</v>
      </c>
      <c r="E120" s="26">
        <v>278.26481000000001</v>
      </c>
      <c r="F120" s="27">
        <v>55.7</v>
      </c>
    </row>
    <row r="121" spans="1:6" s="5" customFormat="1" ht="14.25" x14ac:dyDescent="0.2">
      <c r="A121" s="1" t="s">
        <v>57</v>
      </c>
      <c r="B121" s="2" t="s">
        <v>121</v>
      </c>
      <c r="C121" s="2" t="s">
        <v>58</v>
      </c>
      <c r="D121" s="3">
        <v>40</v>
      </c>
      <c r="E121" s="3">
        <v>31.23</v>
      </c>
      <c r="F121" s="4">
        <v>78.099999999999994</v>
      </c>
    </row>
    <row r="122" spans="1:6" s="5" customFormat="1" ht="22.5" x14ac:dyDescent="0.2">
      <c r="A122" s="1" t="s">
        <v>73</v>
      </c>
      <c r="B122" s="2" t="s">
        <v>121</v>
      </c>
      <c r="C122" s="2" t="s">
        <v>74</v>
      </c>
      <c r="D122" s="3">
        <v>10</v>
      </c>
      <c r="E122" s="3">
        <v>2.4079999999999999</v>
      </c>
      <c r="F122" s="4">
        <v>24.1</v>
      </c>
    </row>
    <row r="123" spans="1:6" s="5" customFormat="1" ht="33.75" x14ac:dyDescent="0.2">
      <c r="A123" s="1" t="s">
        <v>59</v>
      </c>
      <c r="B123" s="2" t="s">
        <v>121</v>
      </c>
      <c r="C123" s="2" t="s">
        <v>60</v>
      </c>
      <c r="D123" s="3">
        <v>12</v>
      </c>
      <c r="E123" s="3">
        <v>7.3174599999999996</v>
      </c>
      <c r="F123" s="4">
        <v>61</v>
      </c>
    </row>
    <row r="124" spans="1:6" s="5" customFormat="1" ht="14.25" x14ac:dyDescent="0.2">
      <c r="A124" s="1" t="s">
        <v>53</v>
      </c>
      <c r="B124" s="2" t="s">
        <v>121</v>
      </c>
      <c r="C124" s="2" t="s">
        <v>54</v>
      </c>
      <c r="D124" s="3">
        <v>434</v>
      </c>
      <c r="E124" s="3">
        <v>237.30934999999999</v>
      </c>
      <c r="F124" s="4">
        <v>54.7</v>
      </c>
    </row>
    <row r="125" spans="1:6" s="5" customFormat="1" ht="14.25" x14ac:dyDescent="0.2">
      <c r="A125" s="1" t="s">
        <v>40</v>
      </c>
      <c r="B125" s="2" t="s">
        <v>121</v>
      </c>
      <c r="C125" s="2" t="s">
        <v>41</v>
      </c>
      <c r="D125" s="3">
        <v>3</v>
      </c>
      <c r="E125" s="3"/>
      <c r="F125" s="4">
        <v>0</v>
      </c>
    </row>
    <row r="126" spans="1:6" s="5" customFormat="1" ht="14.25" x14ac:dyDescent="0.2">
      <c r="A126" s="1" t="s">
        <v>79</v>
      </c>
      <c r="B126" s="2" t="s">
        <v>121</v>
      </c>
      <c r="C126" s="2" t="s">
        <v>80</v>
      </c>
      <c r="D126" s="3">
        <v>1</v>
      </c>
      <c r="E126" s="3"/>
      <c r="F126" s="4">
        <v>0</v>
      </c>
    </row>
    <row r="127" spans="1:6" s="5" customFormat="1" ht="21.75" x14ac:dyDescent="0.2">
      <c r="A127" s="24" t="s">
        <v>46</v>
      </c>
      <c r="B127" s="25" t="s">
        <v>122</v>
      </c>
      <c r="C127" s="25" t="s">
        <v>17</v>
      </c>
      <c r="D127" s="26">
        <v>13642.94601</v>
      </c>
      <c r="E127" s="26">
        <v>11209.6224</v>
      </c>
      <c r="F127" s="27">
        <v>82.2</v>
      </c>
    </row>
    <row r="128" spans="1:6" s="5" customFormat="1" ht="45" x14ac:dyDescent="0.2">
      <c r="A128" s="1" t="s">
        <v>34</v>
      </c>
      <c r="B128" s="2" t="s">
        <v>122</v>
      </c>
      <c r="C128" s="2" t="s">
        <v>35</v>
      </c>
      <c r="D128" s="3">
        <v>13642.94601</v>
      </c>
      <c r="E128" s="3">
        <v>11209.6224</v>
      </c>
      <c r="F128" s="4">
        <v>82.2</v>
      </c>
    </row>
    <row r="129" spans="1:6" s="5" customFormat="1" ht="32.25" x14ac:dyDescent="0.2">
      <c r="A129" s="24" t="s">
        <v>123</v>
      </c>
      <c r="B129" s="25" t="s">
        <v>124</v>
      </c>
      <c r="C129" s="25" t="s">
        <v>17</v>
      </c>
      <c r="D129" s="26">
        <v>2080</v>
      </c>
      <c r="E129" s="26">
        <v>1759.00668</v>
      </c>
      <c r="F129" s="27">
        <v>84.6</v>
      </c>
    </row>
    <row r="130" spans="1:6" s="5" customFormat="1" ht="21.75" x14ac:dyDescent="0.2">
      <c r="A130" s="24" t="s">
        <v>125</v>
      </c>
      <c r="B130" s="25" t="s">
        <v>126</v>
      </c>
      <c r="C130" s="25" t="s">
        <v>17</v>
      </c>
      <c r="D130" s="26">
        <v>2080</v>
      </c>
      <c r="E130" s="26">
        <v>1759.00668</v>
      </c>
      <c r="F130" s="27">
        <v>84.6</v>
      </c>
    </row>
    <row r="131" spans="1:6" s="5" customFormat="1" ht="14.25" x14ac:dyDescent="0.2">
      <c r="A131" s="1" t="s">
        <v>26</v>
      </c>
      <c r="B131" s="2" t="s">
        <v>126</v>
      </c>
      <c r="C131" s="2" t="s">
        <v>27</v>
      </c>
      <c r="D131" s="3">
        <v>2080</v>
      </c>
      <c r="E131" s="3">
        <v>1759.00668</v>
      </c>
      <c r="F131" s="4">
        <v>84.6</v>
      </c>
    </row>
    <row r="132" spans="1:6" s="5" customFormat="1" ht="32.25" x14ac:dyDescent="0.2">
      <c r="A132" s="24" t="s">
        <v>127</v>
      </c>
      <c r="B132" s="25" t="s">
        <v>128</v>
      </c>
      <c r="C132" s="25" t="s">
        <v>17</v>
      </c>
      <c r="D132" s="26">
        <v>1893.81</v>
      </c>
      <c r="E132" s="26">
        <v>972.61442</v>
      </c>
      <c r="F132" s="27">
        <v>51.4</v>
      </c>
    </row>
    <row r="133" spans="1:6" s="5" customFormat="1" ht="21.75" x14ac:dyDescent="0.2">
      <c r="A133" s="24" t="s">
        <v>116</v>
      </c>
      <c r="B133" s="25" t="s">
        <v>129</v>
      </c>
      <c r="C133" s="25" t="s">
        <v>17</v>
      </c>
      <c r="D133" s="26">
        <v>1893.81</v>
      </c>
      <c r="E133" s="26">
        <v>972.61442</v>
      </c>
      <c r="F133" s="27">
        <v>51.4</v>
      </c>
    </row>
    <row r="134" spans="1:6" s="5" customFormat="1" ht="14.25" x14ac:dyDescent="0.2">
      <c r="A134" s="1" t="s">
        <v>65</v>
      </c>
      <c r="B134" s="2" t="s">
        <v>129</v>
      </c>
      <c r="C134" s="2" t="s">
        <v>66</v>
      </c>
      <c r="D134" s="3">
        <v>1893.81</v>
      </c>
      <c r="E134" s="3">
        <v>972.61442</v>
      </c>
      <c r="F134" s="4">
        <v>51.4</v>
      </c>
    </row>
    <row r="135" spans="1:6" s="5" customFormat="1" ht="14.25" x14ac:dyDescent="0.2">
      <c r="A135" s="24" t="s">
        <v>130</v>
      </c>
      <c r="B135" s="25" t="s">
        <v>131</v>
      </c>
      <c r="C135" s="25" t="s">
        <v>17</v>
      </c>
      <c r="D135" s="26">
        <v>9886.4</v>
      </c>
      <c r="E135" s="26">
        <v>6274.9137499999997</v>
      </c>
      <c r="F135" s="27">
        <v>63.5</v>
      </c>
    </row>
    <row r="136" spans="1:6" s="5" customFormat="1" ht="21.75" x14ac:dyDescent="0.2">
      <c r="A136" s="24" t="s">
        <v>132</v>
      </c>
      <c r="B136" s="25" t="s">
        <v>133</v>
      </c>
      <c r="C136" s="25" t="s">
        <v>17</v>
      </c>
      <c r="D136" s="26">
        <v>9603.5612999999994</v>
      </c>
      <c r="E136" s="26">
        <v>5992.0750500000004</v>
      </c>
      <c r="F136" s="27">
        <v>62.4</v>
      </c>
    </row>
    <row r="137" spans="1:6" s="5" customFormat="1" ht="21.75" x14ac:dyDescent="0.2">
      <c r="A137" s="24" t="s">
        <v>134</v>
      </c>
      <c r="B137" s="25" t="s">
        <v>135</v>
      </c>
      <c r="C137" s="25" t="s">
        <v>17</v>
      </c>
      <c r="D137" s="26">
        <v>171</v>
      </c>
      <c r="E137" s="26">
        <v>132.47372999999999</v>
      </c>
      <c r="F137" s="27">
        <v>77.5</v>
      </c>
    </row>
    <row r="138" spans="1:6" s="5" customFormat="1" ht="14.25" x14ac:dyDescent="0.2">
      <c r="A138" s="1" t="s">
        <v>26</v>
      </c>
      <c r="B138" s="2" t="s">
        <v>135</v>
      </c>
      <c r="C138" s="2" t="s">
        <v>27</v>
      </c>
      <c r="D138" s="3">
        <v>171</v>
      </c>
      <c r="E138" s="3">
        <v>132.47372999999999</v>
      </c>
      <c r="F138" s="4">
        <v>77.5</v>
      </c>
    </row>
    <row r="139" spans="1:6" s="5" customFormat="1" ht="32.25" x14ac:dyDescent="0.2">
      <c r="A139" s="24" t="s">
        <v>136</v>
      </c>
      <c r="B139" s="25" t="s">
        <v>137</v>
      </c>
      <c r="C139" s="25" t="s">
        <v>17</v>
      </c>
      <c r="D139" s="26">
        <v>118.41512</v>
      </c>
      <c r="E139" s="26">
        <v>81.596459999999993</v>
      </c>
      <c r="F139" s="27">
        <v>68.900000000000006</v>
      </c>
    </row>
    <row r="140" spans="1:6" s="5" customFormat="1" ht="14.25" x14ac:dyDescent="0.2">
      <c r="A140" s="1" t="s">
        <v>26</v>
      </c>
      <c r="B140" s="2" t="s">
        <v>137</v>
      </c>
      <c r="C140" s="2" t="s">
        <v>27</v>
      </c>
      <c r="D140" s="3">
        <v>118.41512</v>
      </c>
      <c r="E140" s="3">
        <v>81.596459999999993</v>
      </c>
      <c r="F140" s="4">
        <v>68.900000000000006</v>
      </c>
    </row>
    <row r="141" spans="1:6" s="5" customFormat="1" ht="21.75" x14ac:dyDescent="0.2">
      <c r="A141" s="24" t="s">
        <v>46</v>
      </c>
      <c r="B141" s="25" t="s">
        <v>138</v>
      </c>
      <c r="C141" s="25" t="s">
        <v>17</v>
      </c>
      <c r="D141" s="26">
        <v>9314.1461799999997</v>
      </c>
      <c r="E141" s="26">
        <v>5778.00486</v>
      </c>
      <c r="F141" s="27">
        <v>62</v>
      </c>
    </row>
    <row r="142" spans="1:6" s="5" customFormat="1" ht="45" x14ac:dyDescent="0.2">
      <c r="A142" s="1" t="s">
        <v>34</v>
      </c>
      <c r="B142" s="2" t="s">
        <v>138</v>
      </c>
      <c r="C142" s="2" t="s">
        <v>35</v>
      </c>
      <c r="D142" s="3">
        <v>9314.1461799999997</v>
      </c>
      <c r="E142" s="3">
        <v>5778.00486</v>
      </c>
      <c r="F142" s="4">
        <v>62</v>
      </c>
    </row>
    <row r="143" spans="1:6" s="5" customFormat="1" ht="21.75" x14ac:dyDescent="0.2">
      <c r="A143" s="24" t="s">
        <v>139</v>
      </c>
      <c r="B143" s="25" t="s">
        <v>140</v>
      </c>
      <c r="C143" s="25" t="s">
        <v>17</v>
      </c>
      <c r="D143" s="26">
        <v>282.83870000000002</v>
      </c>
      <c r="E143" s="26">
        <v>282.83870000000002</v>
      </c>
      <c r="F143" s="27">
        <v>100</v>
      </c>
    </row>
    <row r="144" spans="1:6" s="5" customFormat="1" ht="21.75" x14ac:dyDescent="0.2">
      <c r="A144" s="24" t="s">
        <v>46</v>
      </c>
      <c r="B144" s="25" t="s">
        <v>141</v>
      </c>
      <c r="C144" s="25" t="s">
        <v>17</v>
      </c>
      <c r="D144" s="26">
        <v>282.83870000000002</v>
      </c>
      <c r="E144" s="26">
        <v>282.83870000000002</v>
      </c>
      <c r="F144" s="27">
        <v>100</v>
      </c>
    </row>
    <row r="145" spans="1:6" s="5" customFormat="1" ht="45" x14ac:dyDescent="0.2">
      <c r="A145" s="1" t="s">
        <v>34</v>
      </c>
      <c r="B145" s="2" t="s">
        <v>141</v>
      </c>
      <c r="C145" s="2" t="s">
        <v>35</v>
      </c>
      <c r="D145" s="3">
        <v>282.83870000000002</v>
      </c>
      <c r="E145" s="3">
        <v>282.83870000000002</v>
      </c>
      <c r="F145" s="4">
        <v>100</v>
      </c>
    </row>
    <row r="146" spans="1:6" s="5" customFormat="1" ht="21.75" x14ac:dyDescent="0.2">
      <c r="A146" s="24" t="s">
        <v>142</v>
      </c>
      <c r="B146" s="25" t="s">
        <v>143</v>
      </c>
      <c r="C146" s="25" t="s">
        <v>17</v>
      </c>
      <c r="D146" s="26">
        <v>4483.4445900000001</v>
      </c>
      <c r="E146" s="26">
        <v>3860.1577900000002</v>
      </c>
      <c r="F146" s="27">
        <v>86.1</v>
      </c>
    </row>
    <row r="147" spans="1:6" s="5" customFormat="1" ht="21.75" x14ac:dyDescent="0.2">
      <c r="A147" s="24" t="s">
        <v>144</v>
      </c>
      <c r="B147" s="25" t="s">
        <v>145</v>
      </c>
      <c r="C147" s="25" t="s">
        <v>17</v>
      </c>
      <c r="D147" s="26">
        <v>4483.4445900000001</v>
      </c>
      <c r="E147" s="26">
        <v>3860.1577900000002</v>
      </c>
      <c r="F147" s="27">
        <v>86.1</v>
      </c>
    </row>
    <row r="148" spans="1:6" s="5" customFormat="1" ht="32.25" x14ac:dyDescent="0.2">
      <c r="A148" s="24" t="s">
        <v>146</v>
      </c>
      <c r="B148" s="25" t="s">
        <v>147</v>
      </c>
      <c r="C148" s="25" t="s">
        <v>17</v>
      </c>
      <c r="D148" s="26">
        <v>833.78880000000004</v>
      </c>
      <c r="E148" s="26">
        <v>539.35</v>
      </c>
      <c r="F148" s="27">
        <v>64.7</v>
      </c>
    </row>
    <row r="149" spans="1:6" s="5" customFormat="1" ht="14.25" x14ac:dyDescent="0.2">
      <c r="A149" s="1" t="s">
        <v>53</v>
      </c>
      <c r="B149" s="2" t="s">
        <v>147</v>
      </c>
      <c r="C149" s="2" t="s">
        <v>54</v>
      </c>
      <c r="D149" s="3">
        <v>669.78880000000004</v>
      </c>
      <c r="E149" s="3">
        <v>377.35</v>
      </c>
      <c r="F149" s="4">
        <v>56.3</v>
      </c>
    </row>
    <row r="150" spans="1:6" s="5" customFormat="1" ht="14.25" x14ac:dyDescent="0.2">
      <c r="A150" s="1" t="s">
        <v>26</v>
      </c>
      <c r="B150" s="2" t="s">
        <v>147</v>
      </c>
      <c r="C150" s="2" t="s">
        <v>27</v>
      </c>
      <c r="D150" s="3">
        <v>156</v>
      </c>
      <c r="E150" s="3">
        <v>154</v>
      </c>
      <c r="F150" s="4">
        <v>98.7</v>
      </c>
    </row>
    <row r="151" spans="1:6" s="5" customFormat="1" ht="14.25" x14ac:dyDescent="0.2">
      <c r="A151" s="1" t="s">
        <v>65</v>
      </c>
      <c r="B151" s="2" t="s">
        <v>147</v>
      </c>
      <c r="C151" s="2" t="s">
        <v>66</v>
      </c>
      <c r="D151" s="3">
        <v>8</v>
      </c>
      <c r="E151" s="3">
        <v>8</v>
      </c>
      <c r="F151" s="4">
        <v>100</v>
      </c>
    </row>
    <row r="152" spans="1:6" s="5" customFormat="1" ht="21.75" x14ac:dyDescent="0.2">
      <c r="A152" s="24" t="s">
        <v>120</v>
      </c>
      <c r="B152" s="25" t="s">
        <v>148</v>
      </c>
      <c r="C152" s="25" t="s">
        <v>17</v>
      </c>
      <c r="D152" s="26">
        <v>48.32</v>
      </c>
      <c r="E152" s="26">
        <v>48.32</v>
      </c>
      <c r="F152" s="27">
        <v>100</v>
      </c>
    </row>
    <row r="153" spans="1:6" s="5" customFormat="1" ht="14.25" x14ac:dyDescent="0.2">
      <c r="A153" s="1" t="s">
        <v>53</v>
      </c>
      <c r="B153" s="2" t="s">
        <v>148</v>
      </c>
      <c r="C153" s="2" t="s">
        <v>54</v>
      </c>
      <c r="D153" s="3">
        <v>48.32</v>
      </c>
      <c r="E153" s="3">
        <v>48.32</v>
      </c>
      <c r="F153" s="4">
        <v>100</v>
      </c>
    </row>
    <row r="154" spans="1:6" s="5" customFormat="1" ht="21.75" x14ac:dyDescent="0.2">
      <c r="A154" s="24" t="s">
        <v>149</v>
      </c>
      <c r="B154" s="25" t="s">
        <v>150</v>
      </c>
      <c r="C154" s="25" t="s">
        <v>17</v>
      </c>
      <c r="D154" s="26">
        <v>20.411999999999999</v>
      </c>
      <c r="E154" s="26">
        <v>20.411999999999999</v>
      </c>
      <c r="F154" s="27">
        <v>100</v>
      </c>
    </row>
    <row r="155" spans="1:6" s="5" customFormat="1" ht="14.25" x14ac:dyDescent="0.2">
      <c r="A155" s="1" t="s">
        <v>53</v>
      </c>
      <c r="B155" s="2" t="s">
        <v>150</v>
      </c>
      <c r="C155" s="2" t="s">
        <v>54</v>
      </c>
      <c r="D155" s="3">
        <v>20.411999999999999</v>
      </c>
      <c r="E155" s="3">
        <v>20.411999999999999</v>
      </c>
      <c r="F155" s="4">
        <v>100</v>
      </c>
    </row>
    <row r="156" spans="1:6" s="5" customFormat="1" ht="32.25" x14ac:dyDescent="0.2">
      <c r="A156" s="24" t="s">
        <v>151</v>
      </c>
      <c r="B156" s="25" t="s">
        <v>152</v>
      </c>
      <c r="C156" s="25" t="s">
        <v>17</v>
      </c>
      <c r="D156" s="26">
        <v>3447.6247899999998</v>
      </c>
      <c r="E156" s="26">
        <v>3121.0747900000001</v>
      </c>
      <c r="F156" s="27">
        <v>90.5</v>
      </c>
    </row>
    <row r="157" spans="1:6" s="5" customFormat="1" ht="14.25" x14ac:dyDescent="0.2">
      <c r="A157" s="1" t="s">
        <v>53</v>
      </c>
      <c r="B157" s="2" t="s">
        <v>152</v>
      </c>
      <c r="C157" s="2" t="s">
        <v>54</v>
      </c>
      <c r="D157" s="3">
        <v>138.84</v>
      </c>
      <c r="E157" s="3">
        <v>136.11000000000001</v>
      </c>
      <c r="F157" s="4">
        <v>98</v>
      </c>
    </row>
    <row r="158" spans="1:6" s="5" customFormat="1" ht="22.5" x14ac:dyDescent="0.2">
      <c r="A158" s="1" t="s">
        <v>153</v>
      </c>
      <c r="B158" s="2" t="s">
        <v>152</v>
      </c>
      <c r="C158" s="2" t="s">
        <v>154</v>
      </c>
      <c r="D158" s="3">
        <v>352.98</v>
      </c>
      <c r="E158" s="3">
        <v>29.16</v>
      </c>
      <c r="F158" s="4">
        <v>8.3000000000000007</v>
      </c>
    </row>
    <row r="159" spans="1:6" s="5" customFormat="1" ht="14.25" x14ac:dyDescent="0.2">
      <c r="A159" s="1" t="s">
        <v>26</v>
      </c>
      <c r="B159" s="2" t="s">
        <v>152</v>
      </c>
      <c r="C159" s="2" t="s">
        <v>27</v>
      </c>
      <c r="D159" s="3">
        <v>2286.8047900000001</v>
      </c>
      <c r="E159" s="3">
        <v>2286.8047900000001</v>
      </c>
      <c r="F159" s="4">
        <v>100</v>
      </c>
    </row>
    <row r="160" spans="1:6" s="5" customFormat="1" ht="14.25" x14ac:dyDescent="0.2">
      <c r="A160" s="1" t="s">
        <v>65</v>
      </c>
      <c r="B160" s="2" t="s">
        <v>152</v>
      </c>
      <c r="C160" s="2" t="s">
        <v>66</v>
      </c>
      <c r="D160" s="3">
        <v>669</v>
      </c>
      <c r="E160" s="3">
        <v>669</v>
      </c>
      <c r="F160" s="4">
        <v>100</v>
      </c>
    </row>
    <row r="161" spans="1:6" s="5" customFormat="1" ht="32.25" x14ac:dyDescent="0.2">
      <c r="A161" s="24" t="s">
        <v>155</v>
      </c>
      <c r="B161" s="25" t="s">
        <v>156</v>
      </c>
      <c r="C161" s="25" t="s">
        <v>17</v>
      </c>
      <c r="D161" s="26">
        <v>133.29900000000001</v>
      </c>
      <c r="E161" s="26">
        <v>131.001</v>
      </c>
      <c r="F161" s="27">
        <v>98.3</v>
      </c>
    </row>
    <row r="162" spans="1:6" s="5" customFormat="1" ht="14.25" x14ac:dyDescent="0.2">
      <c r="A162" s="1" t="s">
        <v>53</v>
      </c>
      <c r="B162" s="2" t="s">
        <v>156</v>
      </c>
      <c r="C162" s="2" t="s">
        <v>54</v>
      </c>
      <c r="D162" s="3">
        <v>0.77100000000000002</v>
      </c>
      <c r="E162" s="3">
        <v>0.77100000000000002</v>
      </c>
      <c r="F162" s="4">
        <v>100</v>
      </c>
    </row>
    <row r="163" spans="1:6" s="5" customFormat="1" ht="22.5" x14ac:dyDescent="0.2">
      <c r="A163" s="1" t="s">
        <v>153</v>
      </c>
      <c r="B163" s="2" t="s">
        <v>156</v>
      </c>
      <c r="C163" s="2" t="s">
        <v>154</v>
      </c>
      <c r="D163" s="3">
        <v>2.298</v>
      </c>
      <c r="E163" s="3"/>
      <c r="F163" s="4">
        <v>0</v>
      </c>
    </row>
    <row r="164" spans="1:6" s="5" customFormat="1" ht="14.25" x14ac:dyDescent="0.2">
      <c r="A164" s="1" t="s">
        <v>26</v>
      </c>
      <c r="B164" s="2" t="s">
        <v>156</v>
      </c>
      <c r="C164" s="2" t="s">
        <v>27</v>
      </c>
      <c r="D164" s="3">
        <v>27.472000000000001</v>
      </c>
      <c r="E164" s="3">
        <v>27.472000000000001</v>
      </c>
      <c r="F164" s="4">
        <v>100</v>
      </c>
    </row>
    <row r="165" spans="1:6" s="5" customFormat="1" ht="14.25" x14ac:dyDescent="0.2">
      <c r="A165" s="1" t="s">
        <v>65</v>
      </c>
      <c r="B165" s="2" t="s">
        <v>156</v>
      </c>
      <c r="C165" s="2" t="s">
        <v>66</v>
      </c>
      <c r="D165" s="3">
        <v>102.758</v>
      </c>
      <c r="E165" s="3">
        <v>102.758</v>
      </c>
      <c r="F165" s="4">
        <v>100</v>
      </c>
    </row>
    <row r="166" spans="1:6" s="5" customFormat="1" ht="21.75" x14ac:dyDescent="0.2">
      <c r="A166" s="24" t="s">
        <v>157</v>
      </c>
      <c r="B166" s="25" t="s">
        <v>158</v>
      </c>
      <c r="C166" s="25" t="s">
        <v>17</v>
      </c>
      <c r="D166" s="26">
        <v>7503.2306200000003</v>
      </c>
      <c r="E166" s="26">
        <v>6735.3541800000003</v>
      </c>
      <c r="F166" s="27">
        <v>89.8</v>
      </c>
    </row>
    <row r="167" spans="1:6" s="5" customFormat="1" ht="32.25" x14ac:dyDescent="0.2">
      <c r="A167" s="24" t="s">
        <v>159</v>
      </c>
      <c r="B167" s="25" t="s">
        <v>160</v>
      </c>
      <c r="C167" s="25" t="s">
        <v>17</v>
      </c>
      <c r="D167" s="26">
        <v>7503.2306200000003</v>
      </c>
      <c r="E167" s="26">
        <v>6735.3541800000003</v>
      </c>
      <c r="F167" s="27">
        <v>89.8</v>
      </c>
    </row>
    <row r="168" spans="1:6" s="5" customFormat="1" ht="14.25" x14ac:dyDescent="0.2">
      <c r="A168" s="24" t="s">
        <v>161</v>
      </c>
      <c r="B168" s="25" t="s">
        <v>162</v>
      </c>
      <c r="C168" s="25" t="s">
        <v>17</v>
      </c>
      <c r="D168" s="26">
        <v>3336.63949</v>
      </c>
      <c r="E168" s="26">
        <v>2625.31981</v>
      </c>
      <c r="F168" s="27">
        <v>78.7</v>
      </c>
    </row>
    <row r="169" spans="1:6" s="5" customFormat="1" ht="22.5" x14ac:dyDescent="0.2">
      <c r="A169" s="1" t="s">
        <v>163</v>
      </c>
      <c r="B169" s="2" t="s">
        <v>162</v>
      </c>
      <c r="C169" s="2" t="s">
        <v>164</v>
      </c>
      <c r="D169" s="3">
        <v>1797</v>
      </c>
      <c r="E169" s="3">
        <v>1566.9987799999999</v>
      </c>
      <c r="F169" s="4">
        <v>87.2</v>
      </c>
    </row>
    <row r="170" spans="1:6" s="5" customFormat="1" ht="33.75" x14ac:dyDescent="0.2">
      <c r="A170" s="1" t="s">
        <v>165</v>
      </c>
      <c r="B170" s="2" t="s">
        <v>162</v>
      </c>
      <c r="C170" s="2" t="s">
        <v>166</v>
      </c>
      <c r="D170" s="3">
        <v>543</v>
      </c>
      <c r="E170" s="3">
        <v>446.37274000000002</v>
      </c>
      <c r="F170" s="4">
        <v>82.2</v>
      </c>
    </row>
    <row r="171" spans="1:6" s="5" customFormat="1" ht="14.25" x14ac:dyDescent="0.2">
      <c r="A171" s="1" t="s">
        <v>53</v>
      </c>
      <c r="B171" s="2" t="s">
        <v>162</v>
      </c>
      <c r="C171" s="2" t="s">
        <v>54</v>
      </c>
      <c r="D171" s="3">
        <v>496.49648999999999</v>
      </c>
      <c r="E171" s="3">
        <v>311.81205</v>
      </c>
      <c r="F171" s="4">
        <v>62.8</v>
      </c>
    </row>
    <row r="172" spans="1:6" s="5" customFormat="1" ht="14.25" x14ac:dyDescent="0.2">
      <c r="A172" s="1" t="s">
        <v>40</v>
      </c>
      <c r="B172" s="2" t="s">
        <v>162</v>
      </c>
      <c r="C172" s="2" t="s">
        <v>41</v>
      </c>
      <c r="D172" s="3">
        <v>499.34300000000002</v>
      </c>
      <c r="E172" s="3">
        <v>300.04424</v>
      </c>
      <c r="F172" s="4">
        <v>60.1</v>
      </c>
    </row>
    <row r="173" spans="1:6" s="5" customFormat="1" ht="22.5" x14ac:dyDescent="0.2">
      <c r="A173" s="1" t="s">
        <v>75</v>
      </c>
      <c r="B173" s="2" t="s">
        <v>162</v>
      </c>
      <c r="C173" s="2" t="s">
        <v>76</v>
      </c>
      <c r="D173" s="3">
        <v>0.6</v>
      </c>
      <c r="E173" s="3">
        <v>9.1999999999999998E-2</v>
      </c>
      <c r="F173" s="4">
        <v>15.3</v>
      </c>
    </row>
    <row r="174" spans="1:6" s="5" customFormat="1" ht="14.25" x14ac:dyDescent="0.2">
      <c r="A174" s="1" t="s">
        <v>79</v>
      </c>
      <c r="B174" s="2" t="s">
        <v>162</v>
      </c>
      <c r="C174" s="2" t="s">
        <v>80</v>
      </c>
      <c r="D174" s="3">
        <v>0.2</v>
      </c>
      <c r="E174" s="3"/>
      <c r="F174" s="4">
        <v>0</v>
      </c>
    </row>
    <row r="175" spans="1:6" s="5" customFormat="1" ht="21.75" x14ac:dyDescent="0.2">
      <c r="A175" s="24" t="s">
        <v>167</v>
      </c>
      <c r="B175" s="25" t="s">
        <v>168</v>
      </c>
      <c r="C175" s="25" t="s">
        <v>17</v>
      </c>
      <c r="D175" s="26">
        <v>3914.9721300000001</v>
      </c>
      <c r="E175" s="26">
        <v>3900.7143700000001</v>
      </c>
      <c r="F175" s="27">
        <v>99.6</v>
      </c>
    </row>
    <row r="176" spans="1:6" s="5" customFormat="1" ht="14.25" x14ac:dyDescent="0.2">
      <c r="A176" s="1" t="s">
        <v>53</v>
      </c>
      <c r="B176" s="2" t="s">
        <v>168</v>
      </c>
      <c r="C176" s="2" t="s">
        <v>54</v>
      </c>
      <c r="D176" s="3">
        <v>46.878509999999999</v>
      </c>
      <c r="E176" s="3">
        <v>46.878509999999999</v>
      </c>
      <c r="F176" s="4">
        <v>100</v>
      </c>
    </row>
    <row r="177" spans="1:6" s="5" customFormat="1" ht="22.5" x14ac:dyDescent="0.2">
      <c r="A177" s="1" t="s">
        <v>30</v>
      </c>
      <c r="B177" s="2" t="s">
        <v>168</v>
      </c>
      <c r="C177" s="2" t="s">
        <v>31</v>
      </c>
      <c r="D177" s="3">
        <v>3868.0927700000002</v>
      </c>
      <c r="E177" s="3">
        <v>3853.8358600000001</v>
      </c>
      <c r="F177" s="4">
        <v>99.6</v>
      </c>
    </row>
    <row r="178" spans="1:6" s="5" customFormat="1" ht="14.25" x14ac:dyDescent="0.2">
      <c r="A178" s="1" t="s">
        <v>79</v>
      </c>
      <c r="B178" s="2" t="s">
        <v>168</v>
      </c>
      <c r="C178" s="2" t="s">
        <v>80</v>
      </c>
      <c r="D178" s="3">
        <v>8.4999999999999995E-4</v>
      </c>
      <c r="E178" s="3"/>
      <c r="F178" s="4">
        <v>0</v>
      </c>
    </row>
    <row r="179" spans="1:6" s="5" customFormat="1" ht="32.25" x14ac:dyDescent="0.2">
      <c r="A179" s="24" t="s">
        <v>169</v>
      </c>
      <c r="B179" s="25" t="s">
        <v>170</v>
      </c>
      <c r="C179" s="25" t="s">
        <v>17</v>
      </c>
      <c r="D179" s="26">
        <v>12.28</v>
      </c>
      <c r="E179" s="26">
        <v>12.28</v>
      </c>
      <c r="F179" s="27">
        <v>100</v>
      </c>
    </row>
    <row r="180" spans="1:6" s="5" customFormat="1" ht="14.25" x14ac:dyDescent="0.2">
      <c r="A180" s="1" t="s">
        <v>53</v>
      </c>
      <c r="B180" s="2" t="s">
        <v>170</v>
      </c>
      <c r="C180" s="2" t="s">
        <v>54</v>
      </c>
      <c r="D180" s="3">
        <v>12.28</v>
      </c>
      <c r="E180" s="3">
        <v>12.28</v>
      </c>
      <c r="F180" s="4">
        <v>100</v>
      </c>
    </row>
    <row r="181" spans="1:6" s="5" customFormat="1" ht="42.75" x14ac:dyDescent="0.2">
      <c r="A181" s="24" t="s">
        <v>71</v>
      </c>
      <c r="B181" s="25" t="s">
        <v>171</v>
      </c>
      <c r="C181" s="25" t="s">
        <v>17</v>
      </c>
      <c r="D181" s="26">
        <v>25</v>
      </c>
      <c r="E181" s="26">
        <v>22.79</v>
      </c>
      <c r="F181" s="27">
        <v>91.2</v>
      </c>
    </row>
    <row r="182" spans="1:6" s="5" customFormat="1" ht="14.25" x14ac:dyDescent="0.2">
      <c r="A182" s="1" t="s">
        <v>53</v>
      </c>
      <c r="B182" s="2" t="s">
        <v>171</v>
      </c>
      <c r="C182" s="2" t="s">
        <v>54</v>
      </c>
      <c r="D182" s="3">
        <v>25</v>
      </c>
      <c r="E182" s="3">
        <v>22.79</v>
      </c>
      <c r="F182" s="4">
        <v>91.2</v>
      </c>
    </row>
    <row r="183" spans="1:6" s="5" customFormat="1" ht="21.75" x14ac:dyDescent="0.2">
      <c r="A183" s="24" t="s">
        <v>90</v>
      </c>
      <c r="B183" s="25" t="s">
        <v>172</v>
      </c>
      <c r="C183" s="25" t="s">
        <v>17</v>
      </c>
      <c r="D183" s="26">
        <v>214.339</v>
      </c>
      <c r="E183" s="26">
        <v>174.25</v>
      </c>
      <c r="F183" s="27">
        <v>81.3</v>
      </c>
    </row>
    <row r="184" spans="1:6" s="5" customFormat="1" ht="14.25" x14ac:dyDescent="0.2">
      <c r="A184" s="1" t="s">
        <v>53</v>
      </c>
      <c r="B184" s="2" t="s">
        <v>172</v>
      </c>
      <c r="C184" s="2" t="s">
        <v>54</v>
      </c>
      <c r="D184" s="3">
        <v>214.339</v>
      </c>
      <c r="E184" s="3">
        <v>174.25</v>
      </c>
      <c r="F184" s="4">
        <v>81.3</v>
      </c>
    </row>
    <row r="185" spans="1:6" s="5" customFormat="1" ht="32.25" x14ac:dyDescent="0.2">
      <c r="A185" s="24" t="s">
        <v>173</v>
      </c>
      <c r="B185" s="25" t="s">
        <v>174</v>
      </c>
      <c r="C185" s="25" t="s">
        <v>17</v>
      </c>
      <c r="D185" s="26">
        <v>26143.801810000001</v>
      </c>
      <c r="E185" s="26">
        <v>20044.803940000002</v>
      </c>
      <c r="F185" s="27">
        <v>76.7</v>
      </c>
    </row>
    <row r="186" spans="1:6" s="5" customFormat="1" ht="21.75" x14ac:dyDescent="0.2">
      <c r="A186" s="24" t="s">
        <v>175</v>
      </c>
      <c r="B186" s="25" t="s">
        <v>176</v>
      </c>
      <c r="C186" s="25" t="s">
        <v>17</v>
      </c>
      <c r="D186" s="26">
        <v>24039.858810000002</v>
      </c>
      <c r="E186" s="26">
        <v>18298.821940000002</v>
      </c>
      <c r="F186" s="27">
        <v>76.099999999999994</v>
      </c>
    </row>
    <row r="187" spans="1:6" s="5" customFormat="1" ht="32.25" x14ac:dyDescent="0.2">
      <c r="A187" s="24" t="s">
        <v>177</v>
      </c>
      <c r="B187" s="25" t="s">
        <v>178</v>
      </c>
      <c r="C187" s="25" t="s">
        <v>17</v>
      </c>
      <c r="D187" s="26">
        <v>510.44522999999998</v>
      </c>
      <c r="E187" s="26">
        <v>456.03922999999998</v>
      </c>
      <c r="F187" s="27">
        <v>89.3</v>
      </c>
    </row>
    <row r="188" spans="1:6" s="5" customFormat="1" ht="21.75" x14ac:dyDescent="0.2">
      <c r="A188" s="24" t="s">
        <v>179</v>
      </c>
      <c r="B188" s="25" t="s">
        <v>180</v>
      </c>
      <c r="C188" s="25" t="s">
        <v>17</v>
      </c>
      <c r="D188" s="26">
        <v>11.95523</v>
      </c>
      <c r="E188" s="26">
        <v>11.95523</v>
      </c>
      <c r="F188" s="27">
        <v>100</v>
      </c>
    </row>
    <row r="189" spans="1:6" s="5" customFormat="1" ht="14.25" x14ac:dyDescent="0.2">
      <c r="A189" s="1" t="s">
        <v>53</v>
      </c>
      <c r="B189" s="2" t="s">
        <v>180</v>
      </c>
      <c r="C189" s="2" t="s">
        <v>54</v>
      </c>
      <c r="D189" s="3">
        <v>11.95523</v>
      </c>
      <c r="E189" s="3">
        <v>11.95523</v>
      </c>
      <c r="F189" s="4">
        <v>100</v>
      </c>
    </row>
    <row r="190" spans="1:6" s="5" customFormat="1" ht="21.75" x14ac:dyDescent="0.2">
      <c r="A190" s="24" t="s">
        <v>46</v>
      </c>
      <c r="B190" s="25" t="s">
        <v>181</v>
      </c>
      <c r="C190" s="25" t="s">
        <v>17</v>
      </c>
      <c r="D190" s="26">
        <v>498.49</v>
      </c>
      <c r="E190" s="26">
        <v>444.084</v>
      </c>
      <c r="F190" s="27">
        <v>89.1</v>
      </c>
    </row>
    <row r="191" spans="1:6" s="5" customFormat="1" ht="45" x14ac:dyDescent="0.2">
      <c r="A191" s="1" t="s">
        <v>61</v>
      </c>
      <c r="B191" s="2" t="s">
        <v>181</v>
      </c>
      <c r="C191" s="2" t="s">
        <v>62</v>
      </c>
      <c r="D191" s="3">
        <v>498.49</v>
      </c>
      <c r="E191" s="3">
        <v>444.084</v>
      </c>
      <c r="F191" s="4">
        <v>89.1</v>
      </c>
    </row>
    <row r="192" spans="1:6" s="5" customFormat="1" ht="21.75" x14ac:dyDescent="0.2">
      <c r="A192" s="24" t="s">
        <v>182</v>
      </c>
      <c r="B192" s="25" t="s">
        <v>183</v>
      </c>
      <c r="C192" s="25" t="s">
        <v>17</v>
      </c>
      <c r="D192" s="26">
        <v>66.650000000000006</v>
      </c>
      <c r="E192" s="26">
        <v>16.649999999999999</v>
      </c>
      <c r="F192" s="27">
        <v>25</v>
      </c>
    </row>
    <row r="193" spans="1:6" s="5" customFormat="1" ht="21.75" x14ac:dyDescent="0.2">
      <c r="A193" s="24" t="s">
        <v>184</v>
      </c>
      <c r="B193" s="25" t="s">
        <v>185</v>
      </c>
      <c r="C193" s="25" t="s">
        <v>17</v>
      </c>
      <c r="D193" s="26">
        <v>50</v>
      </c>
      <c r="E193" s="26"/>
      <c r="F193" s="27">
        <v>0</v>
      </c>
    </row>
    <row r="194" spans="1:6" s="5" customFormat="1" ht="33.75" x14ac:dyDescent="0.2">
      <c r="A194" s="1" t="s">
        <v>186</v>
      </c>
      <c r="B194" s="2" t="s">
        <v>185</v>
      </c>
      <c r="C194" s="2" t="s">
        <v>187</v>
      </c>
      <c r="D194" s="3">
        <v>50</v>
      </c>
      <c r="E194" s="3"/>
      <c r="F194" s="4">
        <v>0</v>
      </c>
    </row>
    <row r="195" spans="1:6" s="5" customFormat="1" ht="21.75" x14ac:dyDescent="0.2">
      <c r="A195" s="24" t="s">
        <v>179</v>
      </c>
      <c r="B195" s="25" t="s">
        <v>188</v>
      </c>
      <c r="C195" s="25" t="s">
        <v>17</v>
      </c>
      <c r="D195" s="26">
        <v>16.649999999999999</v>
      </c>
      <c r="E195" s="26">
        <v>16.649999999999999</v>
      </c>
      <c r="F195" s="27">
        <v>100</v>
      </c>
    </row>
    <row r="196" spans="1:6" s="5" customFormat="1" ht="14.25" x14ac:dyDescent="0.2">
      <c r="A196" s="1" t="s">
        <v>53</v>
      </c>
      <c r="B196" s="2" t="s">
        <v>188</v>
      </c>
      <c r="C196" s="2" t="s">
        <v>54</v>
      </c>
      <c r="D196" s="3">
        <v>16.649999999999999</v>
      </c>
      <c r="E196" s="3">
        <v>16.649999999999999</v>
      </c>
      <c r="F196" s="4">
        <v>100</v>
      </c>
    </row>
    <row r="197" spans="1:6" s="5" customFormat="1" ht="21.75" x14ac:dyDescent="0.2">
      <c r="A197" s="24" t="s">
        <v>189</v>
      </c>
      <c r="B197" s="25" t="s">
        <v>190</v>
      </c>
      <c r="C197" s="25" t="s">
        <v>17</v>
      </c>
      <c r="D197" s="26">
        <v>4786.9241700000002</v>
      </c>
      <c r="E197" s="26">
        <v>3646.9041699999998</v>
      </c>
      <c r="F197" s="27">
        <v>76.2</v>
      </c>
    </row>
    <row r="198" spans="1:6" s="5" customFormat="1" ht="21.75" x14ac:dyDescent="0.2">
      <c r="A198" s="24" t="s">
        <v>179</v>
      </c>
      <c r="B198" s="25" t="s">
        <v>191</v>
      </c>
      <c r="C198" s="25" t="s">
        <v>17</v>
      </c>
      <c r="D198" s="26">
        <v>466.06117</v>
      </c>
      <c r="E198" s="26">
        <v>444.72516999999999</v>
      </c>
      <c r="F198" s="27">
        <v>95.4</v>
      </c>
    </row>
    <row r="199" spans="1:6" s="5" customFormat="1" ht="14.25" x14ac:dyDescent="0.2">
      <c r="A199" s="1" t="s">
        <v>53</v>
      </c>
      <c r="B199" s="2" t="s">
        <v>191</v>
      </c>
      <c r="C199" s="2" t="s">
        <v>54</v>
      </c>
      <c r="D199" s="3">
        <v>1.1539999999999999</v>
      </c>
      <c r="E199" s="3">
        <v>1.1539999999999999</v>
      </c>
      <c r="F199" s="4">
        <v>100</v>
      </c>
    </row>
    <row r="200" spans="1:6" s="5" customFormat="1" ht="14.25" x14ac:dyDescent="0.2">
      <c r="A200" s="1" t="s">
        <v>40</v>
      </c>
      <c r="B200" s="2" t="s">
        <v>191</v>
      </c>
      <c r="C200" s="2" t="s">
        <v>41</v>
      </c>
      <c r="D200" s="3">
        <v>247.80717000000001</v>
      </c>
      <c r="E200" s="3">
        <v>247.80717000000001</v>
      </c>
      <c r="F200" s="4">
        <v>100</v>
      </c>
    </row>
    <row r="201" spans="1:6" s="5" customFormat="1" ht="14.25" x14ac:dyDescent="0.2">
      <c r="A201" s="1" t="s">
        <v>65</v>
      </c>
      <c r="B201" s="2" t="s">
        <v>191</v>
      </c>
      <c r="C201" s="2" t="s">
        <v>66</v>
      </c>
      <c r="D201" s="3">
        <v>217.1</v>
      </c>
      <c r="E201" s="3">
        <v>195.76400000000001</v>
      </c>
      <c r="F201" s="4">
        <v>90.2</v>
      </c>
    </row>
    <row r="202" spans="1:6" s="5" customFormat="1" ht="21.75" x14ac:dyDescent="0.2">
      <c r="A202" s="24" t="s">
        <v>46</v>
      </c>
      <c r="B202" s="25" t="s">
        <v>192</v>
      </c>
      <c r="C202" s="25" t="s">
        <v>17</v>
      </c>
      <c r="D202" s="26">
        <v>4320.8630000000003</v>
      </c>
      <c r="E202" s="26">
        <v>3202.1790000000001</v>
      </c>
      <c r="F202" s="27">
        <v>74.099999999999994</v>
      </c>
    </row>
    <row r="203" spans="1:6" s="5" customFormat="1" ht="45" x14ac:dyDescent="0.2">
      <c r="A203" s="1" t="s">
        <v>61</v>
      </c>
      <c r="B203" s="2" t="s">
        <v>192</v>
      </c>
      <c r="C203" s="2" t="s">
        <v>62</v>
      </c>
      <c r="D203" s="3">
        <v>4320.8630000000003</v>
      </c>
      <c r="E203" s="3">
        <v>3202.1790000000001</v>
      </c>
      <c r="F203" s="4">
        <v>74.099999999999994</v>
      </c>
    </row>
    <row r="204" spans="1:6" s="5" customFormat="1" ht="21.75" x14ac:dyDescent="0.2">
      <c r="A204" s="24" t="s">
        <v>193</v>
      </c>
      <c r="B204" s="25" t="s">
        <v>194</v>
      </c>
      <c r="C204" s="25" t="s">
        <v>17</v>
      </c>
      <c r="D204" s="26">
        <v>18675.83941</v>
      </c>
      <c r="E204" s="26">
        <v>14179.22854</v>
      </c>
      <c r="F204" s="27">
        <v>75.900000000000006</v>
      </c>
    </row>
    <row r="205" spans="1:6" s="5" customFormat="1" ht="21.75" x14ac:dyDescent="0.2">
      <c r="A205" s="24" t="s">
        <v>116</v>
      </c>
      <c r="B205" s="25" t="s">
        <v>195</v>
      </c>
      <c r="C205" s="25" t="s">
        <v>17</v>
      </c>
      <c r="D205" s="26">
        <v>328.65699999999998</v>
      </c>
      <c r="E205" s="26">
        <v>328.55700000000002</v>
      </c>
      <c r="F205" s="27">
        <v>100</v>
      </c>
    </row>
    <row r="206" spans="1:6" s="5" customFormat="1" ht="14.25" x14ac:dyDescent="0.2">
      <c r="A206" s="1" t="s">
        <v>65</v>
      </c>
      <c r="B206" s="2" t="s">
        <v>195</v>
      </c>
      <c r="C206" s="2" t="s">
        <v>66</v>
      </c>
      <c r="D206" s="3">
        <v>328.65699999999998</v>
      </c>
      <c r="E206" s="3">
        <v>328.55700000000002</v>
      </c>
      <c r="F206" s="4">
        <v>100</v>
      </c>
    </row>
    <row r="207" spans="1:6" s="5" customFormat="1" ht="21.75" x14ac:dyDescent="0.2">
      <c r="A207" s="24" t="s">
        <v>46</v>
      </c>
      <c r="B207" s="25" t="s">
        <v>196</v>
      </c>
      <c r="C207" s="25" t="s">
        <v>17</v>
      </c>
      <c r="D207" s="26">
        <v>18347.182410000001</v>
      </c>
      <c r="E207" s="26">
        <v>13850.671539999999</v>
      </c>
      <c r="F207" s="27">
        <v>75.5</v>
      </c>
    </row>
    <row r="208" spans="1:6" s="5" customFormat="1" ht="45" x14ac:dyDescent="0.2">
      <c r="A208" s="1" t="s">
        <v>61</v>
      </c>
      <c r="B208" s="2" t="s">
        <v>196</v>
      </c>
      <c r="C208" s="2" t="s">
        <v>62</v>
      </c>
      <c r="D208" s="3">
        <v>18347.182410000001</v>
      </c>
      <c r="E208" s="3">
        <v>13850.671539999999</v>
      </c>
      <c r="F208" s="4">
        <v>75.5</v>
      </c>
    </row>
    <row r="209" spans="1:6" s="5" customFormat="1" ht="21.75" x14ac:dyDescent="0.2">
      <c r="A209" s="24" t="s">
        <v>197</v>
      </c>
      <c r="B209" s="25" t="s">
        <v>198</v>
      </c>
      <c r="C209" s="25" t="s">
        <v>17</v>
      </c>
      <c r="D209" s="26">
        <v>2103.9430000000002</v>
      </c>
      <c r="E209" s="26">
        <v>1745.982</v>
      </c>
      <c r="F209" s="27">
        <v>83</v>
      </c>
    </row>
    <row r="210" spans="1:6" s="5" customFormat="1" ht="21.75" x14ac:dyDescent="0.2">
      <c r="A210" s="24" t="s">
        <v>199</v>
      </c>
      <c r="B210" s="25" t="s">
        <v>200</v>
      </c>
      <c r="C210" s="25" t="s">
        <v>17</v>
      </c>
      <c r="D210" s="26">
        <v>125.331</v>
      </c>
      <c r="E210" s="26">
        <v>64.644000000000005</v>
      </c>
      <c r="F210" s="27">
        <v>51.6</v>
      </c>
    </row>
    <row r="211" spans="1:6" s="5" customFormat="1" ht="14.25" x14ac:dyDescent="0.2">
      <c r="A211" s="24" t="s">
        <v>201</v>
      </c>
      <c r="B211" s="25" t="s">
        <v>202</v>
      </c>
      <c r="C211" s="25" t="s">
        <v>17</v>
      </c>
      <c r="D211" s="26">
        <v>69</v>
      </c>
      <c r="E211" s="26">
        <v>36.4</v>
      </c>
      <c r="F211" s="27">
        <v>52.8</v>
      </c>
    </row>
    <row r="212" spans="1:6" s="5" customFormat="1" ht="14.25" x14ac:dyDescent="0.2">
      <c r="A212" s="1" t="s">
        <v>53</v>
      </c>
      <c r="B212" s="2" t="s">
        <v>202</v>
      </c>
      <c r="C212" s="2" t="s">
        <v>54</v>
      </c>
      <c r="D212" s="3">
        <v>69</v>
      </c>
      <c r="E212" s="3">
        <v>36.4</v>
      </c>
      <c r="F212" s="4">
        <v>52.8</v>
      </c>
    </row>
    <row r="213" spans="1:6" s="5" customFormat="1" ht="63.75" x14ac:dyDescent="0.2">
      <c r="A213" s="24" t="s">
        <v>203</v>
      </c>
      <c r="B213" s="25" t="s">
        <v>204</v>
      </c>
      <c r="C213" s="25" t="s">
        <v>17</v>
      </c>
      <c r="D213" s="26">
        <v>15.327</v>
      </c>
      <c r="E213" s="26">
        <v>15.327</v>
      </c>
      <c r="F213" s="27">
        <v>100</v>
      </c>
    </row>
    <row r="214" spans="1:6" s="5" customFormat="1" ht="14.25" x14ac:dyDescent="0.2">
      <c r="A214" s="1" t="s">
        <v>53</v>
      </c>
      <c r="B214" s="2" t="s">
        <v>204</v>
      </c>
      <c r="C214" s="2" t="s">
        <v>54</v>
      </c>
      <c r="D214" s="3">
        <v>15.327</v>
      </c>
      <c r="E214" s="3">
        <v>15.327</v>
      </c>
      <c r="F214" s="4">
        <v>100</v>
      </c>
    </row>
    <row r="215" spans="1:6" s="5" customFormat="1" ht="21.75" x14ac:dyDescent="0.2">
      <c r="A215" s="24" t="s">
        <v>46</v>
      </c>
      <c r="B215" s="25" t="s">
        <v>205</v>
      </c>
      <c r="C215" s="25" t="s">
        <v>17</v>
      </c>
      <c r="D215" s="26">
        <v>41.003999999999998</v>
      </c>
      <c r="E215" s="26">
        <v>12.917</v>
      </c>
      <c r="F215" s="27">
        <v>31.5</v>
      </c>
    </row>
    <row r="216" spans="1:6" s="5" customFormat="1" ht="45" x14ac:dyDescent="0.2">
      <c r="A216" s="1" t="s">
        <v>34</v>
      </c>
      <c r="B216" s="2" t="s">
        <v>205</v>
      </c>
      <c r="C216" s="2" t="s">
        <v>35</v>
      </c>
      <c r="D216" s="3">
        <v>26.657</v>
      </c>
      <c r="E216" s="3">
        <v>8.52</v>
      </c>
      <c r="F216" s="4">
        <v>32</v>
      </c>
    </row>
    <row r="217" spans="1:6" s="5" customFormat="1" ht="45" x14ac:dyDescent="0.2">
      <c r="A217" s="1" t="s">
        <v>61</v>
      </c>
      <c r="B217" s="2" t="s">
        <v>205</v>
      </c>
      <c r="C217" s="2" t="s">
        <v>62</v>
      </c>
      <c r="D217" s="3">
        <v>14.347</v>
      </c>
      <c r="E217" s="3">
        <v>4.3970000000000002</v>
      </c>
      <c r="F217" s="4">
        <v>30.6</v>
      </c>
    </row>
    <row r="218" spans="1:6" s="5" customFormat="1" ht="53.25" x14ac:dyDescent="0.2">
      <c r="A218" s="24" t="s">
        <v>206</v>
      </c>
      <c r="B218" s="25" t="s">
        <v>207</v>
      </c>
      <c r="C218" s="25" t="s">
        <v>17</v>
      </c>
      <c r="D218" s="26">
        <v>1978.6120000000001</v>
      </c>
      <c r="E218" s="26">
        <v>1681.338</v>
      </c>
      <c r="F218" s="27">
        <v>85</v>
      </c>
    </row>
    <row r="219" spans="1:6" s="5" customFormat="1" ht="14.25" x14ac:dyDescent="0.2">
      <c r="A219" s="24" t="s">
        <v>208</v>
      </c>
      <c r="B219" s="25" t="s">
        <v>209</v>
      </c>
      <c r="C219" s="25" t="s">
        <v>17</v>
      </c>
      <c r="D219" s="26">
        <v>171.22900000000001</v>
      </c>
      <c r="E219" s="26">
        <v>134.446</v>
      </c>
      <c r="F219" s="27">
        <v>78.5</v>
      </c>
    </row>
    <row r="220" spans="1:6" s="5" customFormat="1" ht="14.25" x14ac:dyDescent="0.2">
      <c r="A220" s="1" t="s">
        <v>53</v>
      </c>
      <c r="B220" s="2" t="s">
        <v>209</v>
      </c>
      <c r="C220" s="2" t="s">
        <v>54</v>
      </c>
      <c r="D220" s="3">
        <v>171.22900000000001</v>
      </c>
      <c r="E220" s="3">
        <v>134.446</v>
      </c>
      <c r="F220" s="4">
        <v>78.5</v>
      </c>
    </row>
    <row r="221" spans="1:6" s="5" customFormat="1" ht="21.75" x14ac:dyDescent="0.2">
      <c r="A221" s="24" t="s">
        <v>46</v>
      </c>
      <c r="B221" s="25" t="s">
        <v>210</v>
      </c>
      <c r="C221" s="25" t="s">
        <v>17</v>
      </c>
      <c r="D221" s="26">
        <v>1807.383</v>
      </c>
      <c r="E221" s="26">
        <v>1546.8920000000001</v>
      </c>
      <c r="F221" s="27">
        <v>85.6</v>
      </c>
    </row>
    <row r="222" spans="1:6" s="5" customFormat="1" ht="45" x14ac:dyDescent="0.2">
      <c r="A222" s="1" t="s">
        <v>34</v>
      </c>
      <c r="B222" s="2" t="s">
        <v>210</v>
      </c>
      <c r="C222" s="2" t="s">
        <v>35</v>
      </c>
      <c r="D222" s="3">
        <v>1785.4179999999999</v>
      </c>
      <c r="E222" s="3">
        <v>1529.9290000000001</v>
      </c>
      <c r="F222" s="4">
        <v>85.7</v>
      </c>
    </row>
    <row r="223" spans="1:6" s="5" customFormat="1" ht="45" x14ac:dyDescent="0.2">
      <c r="A223" s="1" t="s">
        <v>61</v>
      </c>
      <c r="B223" s="2" t="s">
        <v>210</v>
      </c>
      <c r="C223" s="2" t="s">
        <v>62</v>
      </c>
      <c r="D223" s="3">
        <v>21.965</v>
      </c>
      <c r="E223" s="3">
        <v>16.963000000000001</v>
      </c>
      <c r="F223" s="4">
        <v>77.2</v>
      </c>
    </row>
    <row r="224" spans="1:6" s="5" customFormat="1" ht="21.75" x14ac:dyDescent="0.2">
      <c r="A224" s="24" t="s">
        <v>211</v>
      </c>
      <c r="B224" s="25" t="s">
        <v>212</v>
      </c>
      <c r="C224" s="25" t="s">
        <v>17</v>
      </c>
      <c r="D224" s="26">
        <v>75557.013949999993</v>
      </c>
      <c r="E224" s="26">
        <v>53648.118719999999</v>
      </c>
      <c r="F224" s="27">
        <v>71</v>
      </c>
    </row>
    <row r="225" spans="1:6" s="5" customFormat="1" ht="21.75" x14ac:dyDescent="0.2">
      <c r="A225" s="24" t="s">
        <v>213</v>
      </c>
      <c r="B225" s="25" t="s">
        <v>214</v>
      </c>
      <c r="C225" s="25" t="s">
        <v>17</v>
      </c>
      <c r="D225" s="26">
        <v>49020.713949999998</v>
      </c>
      <c r="E225" s="26">
        <v>34233.78802</v>
      </c>
      <c r="F225" s="27">
        <v>69.8</v>
      </c>
    </row>
    <row r="226" spans="1:6" s="5" customFormat="1" ht="21.75" x14ac:dyDescent="0.2">
      <c r="A226" s="24" t="s">
        <v>215</v>
      </c>
      <c r="B226" s="25" t="s">
        <v>216</v>
      </c>
      <c r="C226" s="25" t="s">
        <v>17</v>
      </c>
      <c r="D226" s="26">
        <v>39341.3632</v>
      </c>
      <c r="E226" s="26">
        <v>26281.287059999999</v>
      </c>
      <c r="F226" s="27">
        <v>66.8</v>
      </c>
    </row>
    <row r="227" spans="1:6" s="5" customFormat="1" ht="21.75" x14ac:dyDescent="0.2">
      <c r="A227" s="24" t="s">
        <v>217</v>
      </c>
      <c r="B227" s="25" t="s">
        <v>218</v>
      </c>
      <c r="C227" s="25" t="s">
        <v>17</v>
      </c>
      <c r="D227" s="26">
        <v>36</v>
      </c>
      <c r="E227" s="26">
        <v>36</v>
      </c>
      <c r="F227" s="27">
        <v>100</v>
      </c>
    </row>
    <row r="228" spans="1:6" s="5" customFormat="1" ht="14.25" x14ac:dyDescent="0.2">
      <c r="A228" s="1" t="s">
        <v>53</v>
      </c>
      <c r="B228" s="2" t="s">
        <v>218</v>
      </c>
      <c r="C228" s="2" t="s">
        <v>54</v>
      </c>
      <c r="D228" s="3">
        <v>36</v>
      </c>
      <c r="E228" s="3">
        <v>36</v>
      </c>
      <c r="F228" s="4">
        <v>100</v>
      </c>
    </row>
    <row r="229" spans="1:6" s="5" customFormat="1" ht="21.75" x14ac:dyDescent="0.2">
      <c r="A229" s="24" t="s">
        <v>219</v>
      </c>
      <c r="B229" s="25" t="s">
        <v>220</v>
      </c>
      <c r="C229" s="25" t="s">
        <v>17</v>
      </c>
      <c r="D229" s="26">
        <v>34757.35</v>
      </c>
      <c r="E229" s="26">
        <v>22458.295440000002</v>
      </c>
      <c r="F229" s="27">
        <v>64.599999999999994</v>
      </c>
    </row>
    <row r="230" spans="1:6" s="5" customFormat="1" ht="14.25" x14ac:dyDescent="0.2">
      <c r="A230" s="1" t="s">
        <v>57</v>
      </c>
      <c r="B230" s="2" t="s">
        <v>220</v>
      </c>
      <c r="C230" s="2" t="s">
        <v>58</v>
      </c>
      <c r="D230" s="3">
        <v>21452.178</v>
      </c>
      <c r="E230" s="3">
        <v>13950.894679999999</v>
      </c>
      <c r="F230" s="4">
        <v>65</v>
      </c>
    </row>
    <row r="231" spans="1:6" s="5" customFormat="1" ht="22.5" x14ac:dyDescent="0.2">
      <c r="A231" s="1" t="s">
        <v>73</v>
      </c>
      <c r="B231" s="2" t="s">
        <v>220</v>
      </c>
      <c r="C231" s="2" t="s">
        <v>74</v>
      </c>
      <c r="D231" s="3">
        <v>30</v>
      </c>
      <c r="E231" s="3">
        <v>7.6505400000000003</v>
      </c>
      <c r="F231" s="4">
        <v>25.5</v>
      </c>
    </row>
    <row r="232" spans="1:6" s="5" customFormat="1" ht="33.75" x14ac:dyDescent="0.2">
      <c r="A232" s="1" t="s">
        <v>59</v>
      </c>
      <c r="B232" s="2" t="s">
        <v>220</v>
      </c>
      <c r="C232" s="2" t="s">
        <v>60</v>
      </c>
      <c r="D232" s="3">
        <v>6579.60412</v>
      </c>
      <c r="E232" s="3">
        <v>3999.30818</v>
      </c>
      <c r="F232" s="4">
        <v>60.8</v>
      </c>
    </row>
    <row r="233" spans="1:6" s="5" customFormat="1" ht="14.25" x14ac:dyDescent="0.2">
      <c r="A233" s="1" t="s">
        <v>53</v>
      </c>
      <c r="B233" s="2" t="s">
        <v>220</v>
      </c>
      <c r="C233" s="2" t="s">
        <v>54</v>
      </c>
      <c r="D233" s="3">
        <v>546.38788</v>
      </c>
      <c r="E233" s="3">
        <v>315.06173000000001</v>
      </c>
      <c r="F233" s="4">
        <v>57.7</v>
      </c>
    </row>
    <row r="234" spans="1:6" s="5" customFormat="1" ht="14.25" x14ac:dyDescent="0.2">
      <c r="A234" s="1" t="s">
        <v>40</v>
      </c>
      <c r="B234" s="2" t="s">
        <v>220</v>
      </c>
      <c r="C234" s="2" t="s">
        <v>41</v>
      </c>
      <c r="D234" s="3">
        <v>5748.8</v>
      </c>
      <c r="E234" s="3">
        <v>3796.6543000000001</v>
      </c>
      <c r="F234" s="4">
        <v>66</v>
      </c>
    </row>
    <row r="235" spans="1:6" s="5" customFormat="1" ht="22.5" x14ac:dyDescent="0.2">
      <c r="A235" s="1" t="s">
        <v>30</v>
      </c>
      <c r="B235" s="2" t="s">
        <v>220</v>
      </c>
      <c r="C235" s="2" t="s">
        <v>31</v>
      </c>
      <c r="D235" s="3">
        <v>5</v>
      </c>
      <c r="E235" s="3">
        <v>3.5790099999999998</v>
      </c>
      <c r="F235" s="4">
        <v>71.599999999999994</v>
      </c>
    </row>
    <row r="236" spans="1:6" s="5" customFormat="1" ht="22.5" x14ac:dyDescent="0.2">
      <c r="A236" s="1" t="s">
        <v>75</v>
      </c>
      <c r="B236" s="2" t="s">
        <v>220</v>
      </c>
      <c r="C236" s="2" t="s">
        <v>76</v>
      </c>
      <c r="D236" s="3">
        <v>388.33100000000002</v>
      </c>
      <c r="E236" s="3">
        <v>379.09800000000001</v>
      </c>
      <c r="F236" s="4">
        <v>97.6</v>
      </c>
    </row>
    <row r="237" spans="1:6" s="5" customFormat="1" ht="14.25" x14ac:dyDescent="0.2">
      <c r="A237" s="1" t="s">
        <v>77</v>
      </c>
      <c r="B237" s="2" t="s">
        <v>220</v>
      </c>
      <c r="C237" s="2" t="s">
        <v>78</v>
      </c>
      <c r="D237" s="3">
        <v>6.0490000000000004</v>
      </c>
      <c r="E237" s="3">
        <v>6.0490000000000004</v>
      </c>
      <c r="F237" s="4">
        <v>100</v>
      </c>
    </row>
    <row r="238" spans="1:6" s="5" customFormat="1" ht="14.25" x14ac:dyDescent="0.2">
      <c r="A238" s="1" t="s">
        <v>79</v>
      </c>
      <c r="B238" s="2" t="s">
        <v>220</v>
      </c>
      <c r="C238" s="2" t="s">
        <v>80</v>
      </c>
      <c r="D238" s="3">
        <v>1</v>
      </c>
      <c r="E238" s="3"/>
      <c r="F238" s="4">
        <v>0</v>
      </c>
    </row>
    <row r="239" spans="1:6" s="5" customFormat="1" ht="21.75" x14ac:dyDescent="0.2">
      <c r="A239" s="24" t="s">
        <v>221</v>
      </c>
      <c r="B239" s="25" t="s">
        <v>222</v>
      </c>
      <c r="C239" s="25" t="s">
        <v>17</v>
      </c>
      <c r="D239" s="26">
        <v>603.95320000000004</v>
      </c>
      <c r="E239" s="26">
        <v>603.95320000000004</v>
      </c>
      <c r="F239" s="27">
        <v>100</v>
      </c>
    </row>
    <row r="240" spans="1:6" s="5" customFormat="1" ht="14.25" x14ac:dyDescent="0.2">
      <c r="A240" s="1" t="s">
        <v>40</v>
      </c>
      <c r="B240" s="2" t="s">
        <v>222</v>
      </c>
      <c r="C240" s="2" t="s">
        <v>41</v>
      </c>
      <c r="D240" s="3">
        <v>603.95320000000004</v>
      </c>
      <c r="E240" s="3">
        <v>603.95320000000004</v>
      </c>
      <c r="F240" s="4">
        <v>100</v>
      </c>
    </row>
    <row r="241" spans="1:6" s="5" customFormat="1" ht="14.25" x14ac:dyDescent="0.2">
      <c r="A241" s="24" t="s">
        <v>85</v>
      </c>
      <c r="B241" s="25" t="s">
        <v>223</v>
      </c>
      <c r="C241" s="25" t="s">
        <v>17</v>
      </c>
      <c r="D241" s="26">
        <v>147.86000000000001</v>
      </c>
      <c r="E241" s="26">
        <v>82.14</v>
      </c>
      <c r="F241" s="27">
        <v>55.6</v>
      </c>
    </row>
    <row r="242" spans="1:6" s="5" customFormat="1" ht="14.25" x14ac:dyDescent="0.2">
      <c r="A242" s="1" t="s">
        <v>53</v>
      </c>
      <c r="B242" s="2" t="s">
        <v>223</v>
      </c>
      <c r="C242" s="2" t="s">
        <v>54</v>
      </c>
      <c r="D242" s="3">
        <v>147.86000000000001</v>
      </c>
      <c r="E242" s="3">
        <v>82.14</v>
      </c>
      <c r="F242" s="4">
        <v>55.6</v>
      </c>
    </row>
    <row r="243" spans="1:6" s="5" customFormat="1" ht="14.25" x14ac:dyDescent="0.2">
      <c r="A243" s="24" t="s">
        <v>88</v>
      </c>
      <c r="B243" s="25" t="s">
        <v>224</v>
      </c>
      <c r="C243" s="25" t="s">
        <v>17</v>
      </c>
      <c r="D243" s="26">
        <v>5</v>
      </c>
      <c r="E243" s="26"/>
      <c r="F243" s="27">
        <v>0</v>
      </c>
    </row>
    <row r="244" spans="1:6" s="5" customFormat="1" ht="14.25" x14ac:dyDescent="0.2">
      <c r="A244" s="1" t="s">
        <v>53</v>
      </c>
      <c r="B244" s="2" t="s">
        <v>224</v>
      </c>
      <c r="C244" s="2" t="s">
        <v>54</v>
      </c>
      <c r="D244" s="3">
        <v>5</v>
      </c>
      <c r="E244" s="3"/>
      <c r="F244" s="4">
        <v>0</v>
      </c>
    </row>
    <row r="245" spans="1:6" s="5" customFormat="1" ht="21.75" x14ac:dyDescent="0.2">
      <c r="A245" s="24" t="s">
        <v>120</v>
      </c>
      <c r="B245" s="25" t="s">
        <v>225</v>
      </c>
      <c r="C245" s="25" t="s">
        <v>17</v>
      </c>
      <c r="D245" s="26">
        <v>3581.2</v>
      </c>
      <c r="E245" s="26">
        <v>2890.89842</v>
      </c>
      <c r="F245" s="27">
        <v>80.7</v>
      </c>
    </row>
    <row r="246" spans="1:6" s="5" customFormat="1" ht="14.25" x14ac:dyDescent="0.2">
      <c r="A246" s="1" t="s">
        <v>57</v>
      </c>
      <c r="B246" s="2" t="s">
        <v>225</v>
      </c>
      <c r="C246" s="2" t="s">
        <v>58</v>
      </c>
      <c r="D246" s="3">
        <v>124</v>
      </c>
      <c r="E246" s="3">
        <v>109.858</v>
      </c>
      <c r="F246" s="4">
        <v>88.6</v>
      </c>
    </row>
    <row r="247" spans="1:6" s="5" customFormat="1" ht="22.5" x14ac:dyDescent="0.2">
      <c r="A247" s="1" t="s">
        <v>73</v>
      </c>
      <c r="B247" s="2" t="s">
        <v>225</v>
      </c>
      <c r="C247" s="2" t="s">
        <v>74</v>
      </c>
      <c r="D247" s="3">
        <v>47.466540000000002</v>
      </c>
      <c r="E247" s="3">
        <v>16.786999999999999</v>
      </c>
      <c r="F247" s="4">
        <v>35.4</v>
      </c>
    </row>
    <row r="248" spans="1:6" s="5" customFormat="1" ht="33.75" x14ac:dyDescent="0.2">
      <c r="A248" s="1" t="s">
        <v>226</v>
      </c>
      <c r="B248" s="2" t="s">
        <v>225</v>
      </c>
      <c r="C248" s="2" t="s">
        <v>227</v>
      </c>
      <c r="D248" s="3">
        <v>10.4</v>
      </c>
      <c r="E248" s="3">
        <v>10.4</v>
      </c>
      <c r="F248" s="4">
        <v>100</v>
      </c>
    </row>
    <row r="249" spans="1:6" s="5" customFormat="1" ht="33.75" x14ac:dyDescent="0.2">
      <c r="A249" s="1" t="s">
        <v>59</v>
      </c>
      <c r="B249" s="2" t="s">
        <v>225</v>
      </c>
      <c r="C249" s="2" t="s">
        <v>60</v>
      </c>
      <c r="D249" s="3">
        <v>29.172000000000001</v>
      </c>
      <c r="E249" s="3">
        <v>27.172319999999999</v>
      </c>
      <c r="F249" s="4">
        <v>93.1</v>
      </c>
    </row>
    <row r="250" spans="1:6" s="5" customFormat="1" ht="14.25" x14ac:dyDescent="0.2">
      <c r="A250" s="1" t="s">
        <v>53</v>
      </c>
      <c r="B250" s="2" t="s">
        <v>225</v>
      </c>
      <c r="C250" s="2" t="s">
        <v>54</v>
      </c>
      <c r="D250" s="3">
        <v>2678.75353</v>
      </c>
      <c r="E250" s="3">
        <v>2060.2375900000002</v>
      </c>
      <c r="F250" s="4">
        <v>76.900000000000006</v>
      </c>
    </row>
    <row r="251" spans="1:6" s="5" customFormat="1" ht="14.25" x14ac:dyDescent="0.2">
      <c r="A251" s="1" t="s">
        <v>40</v>
      </c>
      <c r="B251" s="2" t="s">
        <v>225</v>
      </c>
      <c r="C251" s="2" t="s">
        <v>41</v>
      </c>
      <c r="D251" s="3">
        <v>598.20000000000005</v>
      </c>
      <c r="E251" s="3">
        <v>587.68406000000004</v>
      </c>
      <c r="F251" s="4">
        <v>98.2</v>
      </c>
    </row>
    <row r="252" spans="1:6" s="5" customFormat="1" ht="14.25" x14ac:dyDescent="0.2">
      <c r="A252" s="1" t="s">
        <v>228</v>
      </c>
      <c r="B252" s="2" t="s">
        <v>225</v>
      </c>
      <c r="C252" s="2" t="s">
        <v>229</v>
      </c>
      <c r="D252" s="3">
        <v>46.953870000000002</v>
      </c>
      <c r="E252" s="3">
        <v>33</v>
      </c>
      <c r="F252" s="4">
        <v>70.3</v>
      </c>
    </row>
    <row r="253" spans="1:6" s="5" customFormat="1" ht="33.75" x14ac:dyDescent="0.2">
      <c r="A253" s="1" t="s">
        <v>186</v>
      </c>
      <c r="B253" s="2" t="s">
        <v>225</v>
      </c>
      <c r="C253" s="2" t="s">
        <v>187</v>
      </c>
      <c r="D253" s="3">
        <v>43.207929999999998</v>
      </c>
      <c r="E253" s="3">
        <v>43.207929999999998</v>
      </c>
      <c r="F253" s="4">
        <v>100</v>
      </c>
    </row>
    <row r="254" spans="1:6" s="5" customFormat="1" ht="14.25" x14ac:dyDescent="0.2">
      <c r="A254" s="1" t="s">
        <v>79</v>
      </c>
      <c r="B254" s="2" t="s">
        <v>225</v>
      </c>
      <c r="C254" s="2" t="s">
        <v>80</v>
      </c>
      <c r="D254" s="3">
        <v>3.0461299999999998</v>
      </c>
      <c r="E254" s="3">
        <v>2.55152</v>
      </c>
      <c r="F254" s="4">
        <v>83.8</v>
      </c>
    </row>
    <row r="255" spans="1:6" s="5" customFormat="1" ht="14.25" x14ac:dyDescent="0.2">
      <c r="A255" s="24" t="s">
        <v>230</v>
      </c>
      <c r="B255" s="25" t="s">
        <v>231</v>
      </c>
      <c r="C255" s="25" t="s">
        <v>17</v>
      </c>
      <c r="D255" s="26">
        <v>210</v>
      </c>
      <c r="E255" s="26">
        <v>210</v>
      </c>
      <c r="F255" s="27">
        <v>100</v>
      </c>
    </row>
    <row r="256" spans="1:6" s="5" customFormat="1" ht="14.25" x14ac:dyDescent="0.2">
      <c r="A256" s="1" t="s">
        <v>53</v>
      </c>
      <c r="B256" s="2" t="s">
        <v>231</v>
      </c>
      <c r="C256" s="2" t="s">
        <v>54</v>
      </c>
      <c r="D256" s="3">
        <v>110</v>
      </c>
      <c r="E256" s="3">
        <v>110</v>
      </c>
      <c r="F256" s="4">
        <v>100</v>
      </c>
    </row>
    <row r="257" spans="1:6" s="5" customFormat="1" ht="14.25" x14ac:dyDescent="0.2">
      <c r="A257" s="1" t="s">
        <v>65</v>
      </c>
      <c r="B257" s="2" t="s">
        <v>231</v>
      </c>
      <c r="C257" s="2" t="s">
        <v>66</v>
      </c>
      <c r="D257" s="3">
        <v>100</v>
      </c>
      <c r="E257" s="3">
        <v>100</v>
      </c>
      <c r="F257" s="4">
        <v>100</v>
      </c>
    </row>
    <row r="258" spans="1:6" s="5" customFormat="1" ht="21.75" x14ac:dyDescent="0.2">
      <c r="A258" s="24" t="s">
        <v>232</v>
      </c>
      <c r="B258" s="25" t="s">
        <v>233</v>
      </c>
      <c r="C258" s="25" t="s">
        <v>17</v>
      </c>
      <c r="D258" s="26">
        <v>6242.3</v>
      </c>
      <c r="E258" s="26">
        <v>4515.45021</v>
      </c>
      <c r="F258" s="27">
        <v>72.3</v>
      </c>
    </row>
    <row r="259" spans="1:6" s="5" customFormat="1" ht="21.75" x14ac:dyDescent="0.2">
      <c r="A259" s="24" t="s">
        <v>219</v>
      </c>
      <c r="B259" s="25" t="s">
        <v>234</v>
      </c>
      <c r="C259" s="25" t="s">
        <v>17</v>
      </c>
      <c r="D259" s="26">
        <v>29.9</v>
      </c>
      <c r="E259" s="26">
        <v>17.559000000000001</v>
      </c>
      <c r="F259" s="27">
        <v>58.7</v>
      </c>
    </row>
    <row r="260" spans="1:6" s="5" customFormat="1" ht="14.25" x14ac:dyDescent="0.2">
      <c r="A260" s="1" t="s">
        <v>26</v>
      </c>
      <c r="B260" s="2" t="s">
        <v>234</v>
      </c>
      <c r="C260" s="2" t="s">
        <v>27</v>
      </c>
      <c r="D260" s="3">
        <v>29.9</v>
      </c>
      <c r="E260" s="3">
        <v>17.559000000000001</v>
      </c>
      <c r="F260" s="4">
        <v>58.7</v>
      </c>
    </row>
    <row r="261" spans="1:6" s="5" customFormat="1" ht="21.75" x14ac:dyDescent="0.2">
      <c r="A261" s="24" t="s">
        <v>120</v>
      </c>
      <c r="B261" s="25" t="s">
        <v>235</v>
      </c>
      <c r="C261" s="25" t="s">
        <v>17</v>
      </c>
      <c r="D261" s="26">
        <v>55.4</v>
      </c>
      <c r="E261" s="26">
        <v>28.4</v>
      </c>
      <c r="F261" s="27">
        <v>51.3</v>
      </c>
    </row>
    <row r="262" spans="1:6" s="5" customFormat="1" ht="45" x14ac:dyDescent="0.2">
      <c r="A262" s="1" t="s">
        <v>34</v>
      </c>
      <c r="B262" s="2" t="s">
        <v>235</v>
      </c>
      <c r="C262" s="2" t="s">
        <v>35</v>
      </c>
      <c r="D262" s="3">
        <v>55.4</v>
      </c>
      <c r="E262" s="3">
        <v>28.4</v>
      </c>
      <c r="F262" s="4">
        <v>51.3</v>
      </c>
    </row>
    <row r="263" spans="1:6" s="5" customFormat="1" ht="21.75" x14ac:dyDescent="0.2">
      <c r="A263" s="24" t="s">
        <v>46</v>
      </c>
      <c r="B263" s="25" t="s">
        <v>236</v>
      </c>
      <c r="C263" s="25" t="s">
        <v>17</v>
      </c>
      <c r="D263" s="26">
        <v>6157</v>
      </c>
      <c r="E263" s="26">
        <v>4469.4912100000001</v>
      </c>
      <c r="F263" s="27">
        <v>72.599999999999994</v>
      </c>
    </row>
    <row r="264" spans="1:6" s="5" customFormat="1" ht="45" x14ac:dyDescent="0.2">
      <c r="A264" s="1" t="s">
        <v>34</v>
      </c>
      <c r="B264" s="2" t="s">
        <v>236</v>
      </c>
      <c r="C264" s="2" t="s">
        <v>35</v>
      </c>
      <c r="D264" s="3">
        <v>6157</v>
      </c>
      <c r="E264" s="3">
        <v>4469.4912100000001</v>
      </c>
      <c r="F264" s="4">
        <v>72.599999999999994</v>
      </c>
    </row>
    <row r="265" spans="1:6" s="5" customFormat="1" ht="21.75" x14ac:dyDescent="0.2">
      <c r="A265" s="24" t="s">
        <v>237</v>
      </c>
      <c r="B265" s="25" t="s">
        <v>238</v>
      </c>
      <c r="C265" s="25" t="s">
        <v>17</v>
      </c>
      <c r="D265" s="26">
        <v>3437.0507499999999</v>
      </c>
      <c r="E265" s="26">
        <v>3437.0507499999999</v>
      </c>
      <c r="F265" s="27">
        <v>100</v>
      </c>
    </row>
    <row r="266" spans="1:6" s="5" customFormat="1" ht="21.75" x14ac:dyDescent="0.2">
      <c r="A266" s="24" t="s">
        <v>120</v>
      </c>
      <c r="B266" s="25" t="s">
        <v>239</v>
      </c>
      <c r="C266" s="25" t="s">
        <v>17</v>
      </c>
      <c r="D266" s="26">
        <v>32</v>
      </c>
      <c r="E266" s="26">
        <v>32</v>
      </c>
      <c r="F266" s="27">
        <v>100</v>
      </c>
    </row>
    <row r="267" spans="1:6" s="5" customFormat="1" ht="45" x14ac:dyDescent="0.2">
      <c r="A267" s="1" t="s">
        <v>34</v>
      </c>
      <c r="B267" s="2" t="s">
        <v>239</v>
      </c>
      <c r="C267" s="2" t="s">
        <v>35</v>
      </c>
      <c r="D267" s="3">
        <v>32</v>
      </c>
      <c r="E267" s="3">
        <v>32</v>
      </c>
      <c r="F267" s="4">
        <v>100</v>
      </c>
    </row>
    <row r="268" spans="1:6" s="5" customFormat="1" ht="21.75" x14ac:dyDescent="0.2">
      <c r="A268" s="24" t="s">
        <v>46</v>
      </c>
      <c r="B268" s="25" t="s">
        <v>240</v>
      </c>
      <c r="C268" s="25" t="s">
        <v>17</v>
      </c>
      <c r="D268" s="26">
        <v>3405.0507499999999</v>
      </c>
      <c r="E268" s="26">
        <v>3405.0507499999999</v>
      </c>
      <c r="F268" s="27">
        <v>100</v>
      </c>
    </row>
    <row r="269" spans="1:6" s="5" customFormat="1" ht="45" x14ac:dyDescent="0.2">
      <c r="A269" s="1" t="s">
        <v>34</v>
      </c>
      <c r="B269" s="2" t="s">
        <v>240</v>
      </c>
      <c r="C269" s="2" t="s">
        <v>35</v>
      </c>
      <c r="D269" s="3">
        <v>3405.0507499999999</v>
      </c>
      <c r="E269" s="3">
        <v>3405.0507499999999</v>
      </c>
      <c r="F269" s="4">
        <v>100</v>
      </c>
    </row>
    <row r="270" spans="1:6" s="5" customFormat="1" ht="14.25" x14ac:dyDescent="0.2">
      <c r="A270" s="24" t="s">
        <v>241</v>
      </c>
      <c r="B270" s="25" t="s">
        <v>242</v>
      </c>
      <c r="C270" s="25" t="s">
        <v>17</v>
      </c>
      <c r="D270" s="26">
        <v>6457.2</v>
      </c>
      <c r="E270" s="26">
        <v>5418.2678999999998</v>
      </c>
      <c r="F270" s="27">
        <v>83.9</v>
      </c>
    </row>
    <row r="271" spans="1:6" s="5" customFormat="1" ht="32.25" x14ac:dyDescent="0.2">
      <c r="A271" s="24" t="s">
        <v>243</v>
      </c>
      <c r="B271" s="25" t="s">
        <v>244</v>
      </c>
      <c r="C271" s="25" t="s">
        <v>17</v>
      </c>
      <c r="D271" s="26">
        <v>6457.2</v>
      </c>
      <c r="E271" s="26">
        <v>5418.2678999999998</v>
      </c>
      <c r="F271" s="27">
        <v>83.9</v>
      </c>
    </row>
    <row r="272" spans="1:6" s="5" customFormat="1" ht="21.75" x14ac:dyDescent="0.2">
      <c r="A272" s="24" t="s">
        <v>219</v>
      </c>
      <c r="B272" s="25" t="s">
        <v>245</v>
      </c>
      <c r="C272" s="25" t="s">
        <v>17</v>
      </c>
      <c r="D272" s="26">
        <v>314.3</v>
      </c>
      <c r="E272" s="26">
        <v>235.70599999999999</v>
      </c>
      <c r="F272" s="27">
        <v>75</v>
      </c>
    </row>
    <row r="273" spans="1:6" s="5" customFormat="1" ht="14.25" x14ac:dyDescent="0.2">
      <c r="A273" s="1" t="s">
        <v>65</v>
      </c>
      <c r="B273" s="2" t="s">
        <v>245</v>
      </c>
      <c r="C273" s="2" t="s">
        <v>66</v>
      </c>
      <c r="D273" s="3">
        <v>314.3</v>
      </c>
      <c r="E273" s="3">
        <v>235.70599999999999</v>
      </c>
      <c r="F273" s="4">
        <v>75</v>
      </c>
    </row>
    <row r="274" spans="1:6" s="5" customFormat="1" ht="21.75" x14ac:dyDescent="0.2">
      <c r="A274" s="24" t="s">
        <v>120</v>
      </c>
      <c r="B274" s="25" t="s">
        <v>246</v>
      </c>
      <c r="C274" s="25" t="s">
        <v>17</v>
      </c>
      <c r="D274" s="26">
        <v>2707.9</v>
      </c>
      <c r="E274" s="26">
        <v>2707.2069000000001</v>
      </c>
      <c r="F274" s="27">
        <v>100</v>
      </c>
    </row>
    <row r="275" spans="1:6" s="5" customFormat="1" ht="45" x14ac:dyDescent="0.2">
      <c r="A275" s="1" t="s">
        <v>61</v>
      </c>
      <c r="B275" s="2" t="s">
        <v>246</v>
      </c>
      <c r="C275" s="2" t="s">
        <v>62</v>
      </c>
      <c r="D275" s="3">
        <v>2707.9</v>
      </c>
      <c r="E275" s="3">
        <v>2707.2069000000001</v>
      </c>
      <c r="F275" s="4">
        <v>100</v>
      </c>
    </row>
    <row r="276" spans="1:6" s="5" customFormat="1" ht="21.75" x14ac:dyDescent="0.2">
      <c r="A276" s="24" t="s">
        <v>46</v>
      </c>
      <c r="B276" s="25" t="s">
        <v>247</v>
      </c>
      <c r="C276" s="25" t="s">
        <v>17</v>
      </c>
      <c r="D276" s="26">
        <v>3435</v>
      </c>
      <c r="E276" s="26">
        <v>2475.355</v>
      </c>
      <c r="F276" s="27">
        <v>72.099999999999994</v>
      </c>
    </row>
    <row r="277" spans="1:6" s="5" customFormat="1" ht="45" x14ac:dyDescent="0.2">
      <c r="A277" s="1" t="s">
        <v>61</v>
      </c>
      <c r="B277" s="2" t="s">
        <v>247</v>
      </c>
      <c r="C277" s="2" t="s">
        <v>62</v>
      </c>
      <c r="D277" s="3">
        <v>3435</v>
      </c>
      <c r="E277" s="3">
        <v>2475.355</v>
      </c>
      <c r="F277" s="4">
        <v>72.099999999999994</v>
      </c>
    </row>
    <row r="278" spans="1:6" s="5" customFormat="1" ht="21.75" x14ac:dyDescent="0.2">
      <c r="A278" s="24" t="s">
        <v>248</v>
      </c>
      <c r="B278" s="25" t="s">
        <v>249</v>
      </c>
      <c r="C278" s="25" t="s">
        <v>17</v>
      </c>
      <c r="D278" s="26">
        <v>2179.6999999999998</v>
      </c>
      <c r="E278" s="26">
        <v>1766.1990000000001</v>
      </c>
      <c r="F278" s="27">
        <v>81</v>
      </c>
    </row>
    <row r="279" spans="1:6" s="5" customFormat="1" ht="14.25" x14ac:dyDescent="0.2">
      <c r="A279" s="24" t="s">
        <v>250</v>
      </c>
      <c r="B279" s="25" t="s">
        <v>251</v>
      </c>
      <c r="C279" s="25" t="s">
        <v>17</v>
      </c>
      <c r="D279" s="26">
        <v>2179.6999999999998</v>
      </c>
      <c r="E279" s="26">
        <v>1766.1990000000001</v>
      </c>
      <c r="F279" s="27">
        <v>81</v>
      </c>
    </row>
    <row r="280" spans="1:6" s="5" customFormat="1" ht="14.25" x14ac:dyDescent="0.2">
      <c r="A280" s="24" t="s">
        <v>252</v>
      </c>
      <c r="B280" s="25" t="s">
        <v>253</v>
      </c>
      <c r="C280" s="25" t="s">
        <v>17</v>
      </c>
      <c r="D280" s="26">
        <v>4</v>
      </c>
      <c r="E280" s="26">
        <v>2.9289999999999998</v>
      </c>
      <c r="F280" s="27">
        <v>73.2</v>
      </c>
    </row>
    <row r="281" spans="1:6" s="5" customFormat="1" ht="14.25" x14ac:dyDescent="0.2">
      <c r="A281" s="1" t="s">
        <v>26</v>
      </c>
      <c r="B281" s="2" t="s">
        <v>253</v>
      </c>
      <c r="C281" s="2" t="s">
        <v>27</v>
      </c>
      <c r="D281" s="3">
        <v>4</v>
      </c>
      <c r="E281" s="3">
        <v>2.9289999999999998</v>
      </c>
      <c r="F281" s="4">
        <v>73.2</v>
      </c>
    </row>
    <row r="282" spans="1:6" s="5" customFormat="1" ht="21.75" x14ac:dyDescent="0.2">
      <c r="A282" s="24" t="s">
        <v>120</v>
      </c>
      <c r="B282" s="25" t="s">
        <v>254</v>
      </c>
      <c r="C282" s="25" t="s">
        <v>17</v>
      </c>
      <c r="D282" s="26">
        <v>52.7</v>
      </c>
      <c r="E282" s="26">
        <v>52.7</v>
      </c>
      <c r="F282" s="27">
        <v>100</v>
      </c>
    </row>
    <row r="283" spans="1:6" s="5" customFormat="1" ht="45" x14ac:dyDescent="0.2">
      <c r="A283" s="1" t="s">
        <v>34</v>
      </c>
      <c r="B283" s="2" t="s">
        <v>254</v>
      </c>
      <c r="C283" s="2" t="s">
        <v>35</v>
      </c>
      <c r="D283" s="3">
        <v>52.7</v>
      </c>
      <c r="E283" s="3">
        <v>52.7</v>
      </c>
      <c r="F283" s="4">
        <v>100</v>
      </c>
    </row>
    <row r="284" spans="1:6" s="5" customFormat="1" ht="21.75" x14ac:dyDescent="0.2">
      <c r="A284" s="24" t="s">
        <v>46</v>
      </c>
      <c r="B284" s="25" t="s">
        <v>255</v>
      </c>
      <c r="C284" s="25" t="s">
        <v>17</v>
      </c>
      <c r="D284" s="26">
        <v>2123</v>
      </c>
      <c r="E284" s="26">
        <v>1710.57</v>
      </c>
      <c r="F284" s="27">
        <v>80.599999999999994</v>
      </c>
    </row>
    <row r="285" spans="1:6" s="5" customFormat="1" ht="45" x14ac:dyDescent="0.2">
      <c r="A285" s="1" t="s">
        <v>34</v>
      </c>
      <c r="B285" s="2" t="s">
        <v>255</v>
      </c>
      <c r="C285" s="2" t="s">
        <v>35</v>
      </c>
      <c r="D285" s="3">
        <v>2123</v>
      </c>
      <c r="E285" s="3">
        <v>1710.57</v>
      </c>
      <c r="F285" s="4">
        <v>80.599999999999994</v>
      </c>
    </row>
    <row r="286" spans="1:6" s="5" customFormat="1" ht="21.75" x14ac:dyDescent="0.2">
      <c r="A286" s="24" t="s">
        <v>256</v>
      </c>
      <c r="B286" s="25" t="s">
        <v>257</v>
      </c>
      <c r="C286" s="25" t="s">
        <v>17</v>
      </c>
      <c r="D286" s="26">
        <v>16889.2</v>
      </c>
      <c r="E286" s="26">
        <v>11219.762790000001</v>
      </c>
      <c r="F286" s="27">
        <v>66.400000000000006</v>
      </c>
    </row>
    <row r="287" spans="1:6" s="5" customFormat="1" ht="14.25" x14ac:dyDescent="0.2">
      <c r="A287" s="24" t="s">
        <v>258</v>
      </c>
      <c r="B287" s="25" t="s">
        <v>259</v>
      </c>
      <c r="C287" s="25" t="s">
        <v>17</v>
      </c>
      <c r="D287" s="26">
        <v>16824.2</v>
      </c>
      <c r="E287" s="26">
        <v>11159.762790000001</v>
      </c>
      <c r="F287" s="27">
        <v>66.3</v>
      </c>
    </row>
    <row r="288" spans="1:6" s="5" customFormat="1" ht="21.75" x14ac:dyDescent="0.2">
      <c r="A288" s="24" t="s">
        <v>46</v>
      </c>
      <c r="B288" s="25" t="s">
        <v>260</v>
      </c>
      <c r="C288" s="25" t="s">
        <v>17</v>
      </c>
      <c r="D288" s="26">
        <v>16824.2</v>
      </c>
      <c r="E288" s="26">
        <v>11159.762790000001</v>
      </c>
      <c r="F288" s="27">
        <v>66.3</v>
      </c>
    </row>
    <row r="289" spans="1:6" s="5" customFormat="1" ht="45" x14ac:dyDescent="0.2">
      <c r="A289" s="1" t="s">
        <v>34</v>
      </c>
      <c r="B289" s="2" t="s">
        <v>260</v>
      </c>
      <c r="C289" s="2" t="s">
        <v>35</v>
      </c>
      <c r="D289" s="3">
        <v>16824.2</v>
      </c>
      <c r="E289" s="3">
        <v>11159.762790000001</v>
      </c>
      <c r="F289" s="4">
        <v>66.3</v>
      </c>
    </row>
    <row r="290" spans="1:6" s="5" customFormat="1" ht="14.25" x14ac:dyDescent="0.2">
      <c r="A290" s="24" t="s">
        <v>261</v>
      </c>
      <c r="B290" s="25" t="s">
        <v>262</v>
      </c>
      <c r="C290" s="25" t="s">
        <v>17</v>
      </c>
      <c r="D290" s="26">
        <v>62</v>
      </c>
      <c r="E290" s="26">
        <v>60</v>
      </c>
      <c r="F290" s="27">
        <v>96.8</v>
      </c>
    </row>
    <row r="291" spans="1:6" s="5" customFormat="1" ht="21.75" x14ac:dyDescent="0.2">
      <c r="A291" s="24" t="s">
        <v>263</v>
      </c>
      <c r="B291" s="25" t="s">
        <v>264</v>
      </c>
      <c r="C291" s="25" t="s">
        <v>17</v>
      </c>
      <c r="D291" s="26">
        <v>2</v>
      </c>
      <c r="E291" s="26"/>
      <c r="F291" s="27">
        <v>0</v>
      </c>
    </row>
    <row r="292" spans="1:6" s="5" customFormat="1" ht="14.25" x14ac:dyDescent="0.2">
      <c r="A292" s="1" t="s">
        <v>26</v>
      </c>
      <c r="B292" s="2" t="s">
        <v>264</v>
      </c>
      <c r="C292" s="2" t="s">
        <v>27</v>
      </c>
      <c r="D292" s="3">
        <v>2</v>
      </c>
      <c r="E292" s="3"/>
      <c r="F292" s="4">
        <v>0</v>
      </c>
    </row>
    <row r="293" spans="1:6" s="5" customFormat="1" ht="21.75" x14ac:dyDescent="0.2">
      <c r="A293" s="24" t="s">
        <v>46</v>
      </c>
      <c r="B293" s="25" t="s">
        <v>265</v>
      </c>
      <c r="C293" s="25" t="s">
        <v>17</v>
      </c>
      <c r="D293" s="26">
        <v>60</v>
      </c>
      <c r="E293" s="26">
        <v>60</v>
      </c>
      <c r="F293" s="27">
        <v>100</v>
      </c>
    </row>
    <row r="294" spans="1:6" s="5" customFormat="1" ht="45" x14ac:dyDescent="0.2">
      <c r="A294" s="1" t="s">
        <v>34</v>
      </c>
      <c r="B294" s="2" t="s">
        <v>265</v>
      </c>
      <c r="C294" s="2" t="s">
        <v>35</v>
      </c>
      <c r="D294" s="3">
        <v>60</v>
      </c>
      <c r="E294" s="3">
        <v>60</v>
      </c>
      <c r="F294" s="4">
        <v>100</v>
      </c>
    </row>
    <row r="295" spans="1:6" s="5" customFormat="1" ht="32.25" x14ac:dyDescent="0.2">
      <c r="A295" s="24" t="s">
        <v>266</v>
      </c>
      <c r="B295" s="25" t="s">
        <v>267</v>
      </c>
      <c r="C295" s="25" t="s">
        <v>17</v>
      </c>
      <c r="D295" s="26">
        <v>3</v>
      </c>
      <c r="E295" s="26"/>
      <c r="F295" s="27">
        <v>0</v>
      </c>
    </row>
    <row r="296" spans="1:6" s="5" customFormat="1" ht="21.75" x14ac:dyDescent="0.2">
      <c r="A296" s="24" t="s">
        <v>263</v>
      </c>
      <c r="B296" s="25" t="s">
        <v>268</v>
      </c>
      <c r="C296" s="25" t="s">
        <v>17</v>
      </c>
      <c r="D296" s="26">
        <v>3</v>
      </c>
      <c r="E296" s="26"/>
      <c r="F296" s="27">
        <v>0</v>
      </c>
    </row>
    <row r="297" spans="1:6" s="5" customFormat="1" ht="14.25" x14ac:dyDescent="0.2">
      <c r="A297" s="1" t="s">
        <v>26</v>
      </c>
      <c r="B297" s="2" t="s">
        <v>268</v>
      </c>
      <c r="C297" s="2" t="s">
        <v>27</v>
      </c>
      <c r="D297" s="3">
        <v>3</v>
      </c>
      <c r="E297" s="3"/>
      <c r="F297" s="4">
        <v>0</v>
      </c>
    </row>
    <row r="298" spans="1:6" s="5" customFormat="1" ht="21.75" x14ac:dyDescent="0.2">
      <c r="A298" s="24" t="s">
        <v>269</v>
      </c>
      <c r="B298" s="25" t="s">
        <v>270</v>
      </c>
      <c r="C298" s="25" t="s">
        <v>17</v>
      </c>
      <c r="D298" s="26">
        <v>1010.2</v>
      </c>
      <c r="E298" s="26">
        <v>1010.10101</v>
      </c>
      <c r="F298" s="27">
        <v>100</v>
      </c>
    </row>
    <row r="299" spans="1:6" s="5" customFormat="1" ht="32.25" x14ac:dyDescent="0.2">
      <c r="A299" s="24" t="s">
        <v>271</v>
      </c>
      <c r="B299" s="25" t="s">
        <v>272</v>
      </c>
      <c r="C299" s="25" t="s">
        <v>17</v>
      </c>
      <c r="D299" s="26">
        <v>1010.2</v>
      </c>
      <c r="E299" s="26">
        <v>1010.10101</v>
      </c>
      <c r="F299" s="27">
        <v>100</v>
      </c>
    </row>
    <row r="300" spans="1:6" s="5" customFormat="1" ht="21.75" x14ac:dyDescent="0.2">
      <c r="A300" s="24" t="s">
        <v>273</v>
      </c>
      <c r="B300" s="25" t="s">
        <v>274</v>
      </c>
      <c r="C300" s="25" t="s">
        <v>17</v>
      </c>
      <c r="D300" s="26">
        <v>1010.2</v>
      </c>
      <c r="E300" s="26">
        <v>1010.10101</v>
      </c>
      <c r="F300" s="27">
        <v>100</v>
      </c>
    </row>
    <row r="301" spans="1:6" s="5" customFormat="1" ht="14.25" x14ac:dyDescent="0.2">
      <c r="A301" s="1" t="s">
        <v>53</v>
      </c>
      <c r="B301" s="2" t="s">
        <v>274</v>
      </c>
      <c r="C301" s="2" t="s">
        <v>54</v>
      </c>
      <c r="D301" s="3">
        <v>1010.2</v>
      </c>
      <c r="E301" s="3">
        <v>1010.10101</v>
      </c>
      <c r="F301" s="4">
        <v>100</v>
      </c>
    </row>
    <row r="302" spans="1:6" s="5" customFormat="1" ht="21.75" x14ac:dyDescent="0.2">
      <c r="A302" s="24" t="s">
        <v>275</v>
      </c>
      <c r="B302" s="25" t="s">
        <v>276</v>
      </c>
      <c r="C302" s="25" t="s">
        <v>17</v>
      </c>
      <c r="D302" s="26">
        <v>14888.95664</v>
      </c>
      <c r="E302" s="26">
        <v>10887.73828</v>
      </c>
      <c r="F302" s="27">
        <v>73.099999999999994</v>
      </c>
    </row>
    <row r="303" spans="1:6" s="5" customFormat="1" ht="21.75" x14ac:dyDescent="0.2">
      <c r="A303" s="24" t="s">
        <v>277</v>
      </c>
      <c r="B303" s="25" t="s">
        <v>278</v>
      </c>
      <c r="C303" s="25" t="s">
        <v>17</v>
      </c>
      <c r="D303" s="26">
        <v>11324.1</v>
      </c>
      <c r="E303" s="26">
        <v>8080.8300900000004</v>
      </c>
      <c r="F303" s="27">
        <v>71.400000000000006</v>
      </c>
    </row>
    <row r="304" spans="1:6" s="5" customFormat="1" ht="14.25" x14ac:dyDescent="0.2">
      <c r="A304" s="24" t="s">
        <v>279</v>
      </c>
      <c r="B304" s="25" t="s">
        <v>280</v>
      </c>
      <c r="C304" s="25" t="s">
        <v>17</v>
      </c>
      <c r="D304" s="26">
        <v>579.20000000000005</v>
      </c>
      <c r="E304" s="26">
        <v>382.34329000000002</v>
      </c>
      <c r="F304" s="27">
        <v>66</v>
      </c>
    </row>
    <row r="305" spans="1:6" s="5" customFormat="1" ht="21.75" x14ac:dyDescent="0.2">
      <c r="A305" s="24" t="s">
        <v>281</v>
      </c>
      <c r="B305" s="25" t="s">
        <v>282</v>
      </c>
      <c r="C305" s="25" t="s">
        <v>17</v>
      </c>
      <c r="D305" s="26">
        <v>337.2</v>
      </c>
      <c r="E305" s="26">
        <v>288.56220999999999</v>
      </c>
      <c r="F305" s="27">
        <v>85.6</v>
      </c>
    </row>
    <row r="306" spans="1:6" s="5" customFormat="1" ht="22.5" x14ac:dyDescent="0.2">
      <c r="A306" s="1" t="s">
        <v>163</v>
      </c>
      <c r="B306" s="2" t="s">
        <v>282</v>
      </c>
      <c r="C306" s="2" t="s">
        <v>164</v>
      </c>
      <c r="D306" s="3">
        <v>243.9</v>
      </c>
      <c r="E306" s="3">
        <v>214.21225000000001</v>
      </c>
      <c r="F306" s="4">
        <v>87.8</v>
      </c>
    </row>
    <row r="307" spans="1:6" s="5" customFormat="1" ht="33.75" x14ac:dyDescent="0.2">
      <c r="A307" s="1" t="s">
        <v>165</v>
      </c>
      <c r="B307" s="2" t="s">
        <v>282</v>
      </c>
      <c r="C307" s="2" t="s">
        <v>166</v>
      </c>
      <c r="D307" s="3">
        <v>78.585840000000005</v>
      </c>
      <c r="E307" s="3">
        <v>59.635800000000003</v>
      </c>
      <c r="F307" s="4">
        <v>75.900000000000006</v>
      </c>
    </row>
    <row r="308" spans="1:6" s="5" customFormat="1" ht="14.25" x14ac:dyDescent="0.2">
      <c r="A308" s="1" t="s">
        <v>53</v>
      </c>
      <c r="B308" s="2" t="s">
        <v>282</v>
      </c>
      <c r="C308" s="2" t="s">
        <v>54</v>
      </c>
      <c r="D308" s="3">
        <v>14.71416</v>
      </c>
      <c r="E308" s="3">
        <v>14.71416</v>
      </c>
      <c r="F308" s="4">
        <v>100</v>
      </c>
    </row>
    <row r="309" spans="1:6" s="5" customFormat="1" ht="21.75" x14ac:dyDescent="0.2">
      <c r="A309" s="24" t="s">
        <v>38</v>
      </c>
      <c r="B309" s="25" t="s">
        <v>283</v>
      </c>
      <c r="C309" s="25" t="s">
        <v>17</v>
      </c>
      <c r="D309" s="26">
        <v>177</v>
      </c>
      <c r="E309" s="26">
        <v>62.262729999999998</v>
      </c>
      <c r="F309" s="27">
        <v>35.200000000000003</v>
      </c>
    </row>
    <row r="310" spans="1:6" s="5" customFormat="1" ht="14.25" x14ac:dyDescent="0.2">
      <c r="A310" s="1" t="s">
        <v>26</v>
      </c>
      <c r="B310" s="2" t="s">
        <v>283</v>
      </c>
      <c r="C310" s="2" t="s">
        <v>27</v>
      </c>
      <c r="D310" s="3">
        <v>177</v>
      </c>
      <c r="E310" s="3">
        <v>62.262729999999998</v>
      </c>
      <c r="F310" s="4">
        <v>35.200000000000003</v>
      </c>
    </row>
    <row r="311" spans="1:6" s="5" customFormat="1" ht="42.75" x14ac:dyDescent="0.2">
      <c r="A311" s="24" t="s">
        <v>71</v>
      </c>
      <c r="B311" s="25" t="s">
        <v>284</v>
      </c>
      <c r="C311" s="25" t="s">
        <v>17</v>
      </c>
      <c r="D311" s="26">
        <v>65</v>
      </c>
      <c r="E311" s="26">
        <v>31.518350000000002</v>
      </c>
      <c r="F311" s="27">
        <v>48.5</v>
      </c>
    </row>
    <row r="312" spans="1:6" s="5" customFormat="1" ht="14.25" x14ac:dyDescent="0.2">
      <c r="A312" s="1" t="s">
        <v>26</v>
      </c>
      <c r="B312" s="2" t="s">
        <v>284</v>
      </c>
      <c r="C312" s="2" t="s">
        <v>27</v>
      </c>
      <c r="D312" s="3">
        <v>65</v>
      </c>
      <c r="E312" s="3">
        <v>31.518350000000002</v>
      </c>
      <c r="F312" s="4">
        <v>48.5</v>
      </c>
    </row>
    <row r="313" spans="1:6" s="5" customFormat="1" ht="32.25" x14ac:dyDescent="0.2">
      <c r="A313" s="24" t="s">
        <v>285</v>
      </c>
      <c r="B313" s="25" t="s">
        <v>286</v>
      </c>
      <c r="C313" s="25" t="s">
        <v>17</v>
      </c>
      <c r="D313" s="26">
        <v>5593.7</v>
      </c>
      <c r="E313" s="26">
        <v>4875.0850700000001</v>
      </c>
      <c r="F313" s="27">
        <v>87.2</v>
      </c>
    </row>
    <row r="314" spans="1:6" s="5" customFormat="1" ht="32.25" x14ac:dyDescent="0.2">
      <c r="A314" s="24" t="s">
        <v>287</v>
      </c>
      <c r="B314" s="25" t="s">
        <v>288</v>
      </c>
      <c r="C314" s="25" t="s">
        <v>17</v>
      </c>
      <c r="D314" s="26">
        <v>1213.0999999999999</v>
      </c>
      <c r="E314" s="26">
        <v>1077.42668</v>
      </c>
      <c r="F314" s="27">
        <v>88.8</v>
      </c>
    </row>
    <row r="315" spans="1:6" s="5" customFormat="1" ht="14.25" x14ac:dyDescent="0.2">
      <c r="A315" s="1" t="s">
        <v>53</v>
      </c>
      <c r="B315" s="2" t="s">
        <v>288</v>
      </c>
      <c r="C315" s="2" t="s">
        <v>54</v>
      </c>
      <c r="D315" s="3">
        <v>493</v>
      </c>
      <c r="E315" s="3">
        <v>442.95956999999999</v>
      </c>
      <c r="F315" s="4">
        <v>89.8</v>
      </c>
    </row>
    <row r="316" spans="1:6" s="5" customFormat="1" ht="22.5" x14ac:dyDescent="0.2">
      <c r="A316" s="1" t="s">
        <v>30</v>
      </c>
      <c r="B316" s="2" t="s">
        <v>288</v>
      </c>
      <c r="C316" s="2" t="s">
        <v>31</v>
      </c>
      <c r="D316" s="3">
        <v>617</v>
      </c>
      <c r="E316" s="3">
        <v>555.13207</v>
      </c>
      <c r="F316" s="4">
        <v>90</v>
      </c>
    </row>
    <row r="317" spans="1:6" s="5" customFormat="1" ht="22.5" x14ac:dyDescent="0.2">
      <c r="A317" s="1" t="s">
        <v>153</v>
      </c>
      <c r="B317" s="2" t="s">
        <v>288</v>
      </c>
      <c r="C317" s="2" t="s">
        <v>154</v>
      </c>
      <c r="D317" s="3">
        <v>103.1</v>
      </c>
      <c r="E317" s="3">
        <v>79.335040000000006</v>
      </c>
      <c r="F317" s="4">
        <v>76.900000000000006</v>
      </c>
    </row>
    <row r="318" spans="1:6" s="5" customFormat="1" ht="21.75" x14ac:dyDescent="0.2">
      <c r="A318" s="24" t="s">
        <v>289</v>
      </c>
      <c r="B318" s="25" t="s">
        <v>290</v>
      </c>
      <c r="C318" s="25" t="s">
        <v>17</v>
      </c>
      <c r="D318" s="26">
        <v>3239.5</v>
      </c>
      <c r="E318" s="26">
        <v>2884.7319600000001</v>
      </c>
      <c r="F318" s="27">
        <v>89</v>
      </c>
    </row>
    <row r="319" spans="1:6" s="5" customFormat="1" ht="22.5" x14ac:dyDescent="0.2">
      <c r="A319" s="1" t="s">
        <v>30</v>
      </c>
      <c r="B319" s="2" t="s">
        <v>290</v>
      </c>
      <c r="C319" s="2" t="s">
        <v>31</v>
      </c>
      <c r="D319" s="3">
        <v>3239.5</v>
      </c>
      <c r="E319" s="3">
        <v>2884.7319600000001</v>
      </c>
      <c r="F319" s="4">
        <v>89</v>
      </c>
    </row>
    <row r="320" spans="1:6" s="5" customFormat="1" ht="32.25" x14ac:dyDescent="0.2">
      <c r="A320" s="24" t="s">
        <v>291</v>
      </c>
      <c r="B320" s="25" t="s">
        <v>292</v>
      </c>
      <c r="C320" s="25" t="s">
        <v>17</v>
      </c>
      <c r="D320" s="26">
        <v>1088.0999999999999</v>
      </c>
      <c r="E320" s="26">
        <v>912.92642999999998</v>
      </c>
      <c r="F320" s="27">
        <v>83.9</v>
      </c>
    </row>
    <row r="321" spans="1:6" s="5" customFormat="1" ht="22.5" x14ac:dyDescent="0.2">
      <c r="A321" s="1" t="s">
        <v>163</v>
      </c>
      <c r="B321" s="2" t="s">
        <v>292</v>
      </c>
      <c r="C321" s="2" t="s">
        <v>164</v>
      </c>
      <c r="D321" s="3">
        <v>842.51459999999997</v>
      </c>
      <c r="E321" s="3">
        <v>700.51310999999998</v>
      </c>
      <c r="F321" s="4">
        <v>83.1</v>
      </c>
    </row>
    <row r="322" spans="1:6" s="5" customFormat="1" ht="33.75" x14ac:dyDescent="0.2">
      <c r="A322" s="1" t="s">
        <v>165</v>
      </c>
      <c r="B322" s="2" t="s">
        <v>292</v>
      </c>
      <c r="C322" s="2" t="s">
        <v>166</v>
      </c>
      <c r="D322" s="3">
        <v>218.89366000000001</v>
      </c>
      <c r="E322" s="3">
        <v>188.89366000000001</v>
      </c>
      <c r="F322" s="4">
        <v>86.3</v>
      </c>
    </row>
    <row r="323" spans="1:6" s="5" customFormat="1" ht="14.25" x14ac:dyDescent="0.2">
      <c r="A323" s="1" t="s">
        <v>53</v>
      </c>
      <c r="B323" s="2" t="s">
        <v>292</v>
      </c>
      <c r="C323" s="2" t="s">
        <v>54</v>
      </c>
      <c r="D323" s="3">
        <v>26.691739999999999</v>
      </c>
      <c r="E323" s="3">
        <v>23.519659999999998</v>
      </c>
      <c r="F323" s="4">
        <v>88.1</v>
      </c>
    </row>
    <row r="324" spans="1:6" s="5" customFormat="1" ht="32.25" x14ac:dyDescent="0.2">
      <c r="A324" s="24" t="s">
        <v>293</v>
      </c>
      <c r="B324" s="25" t="s">
        <v>294</v>
      </c>
      <c r="C324" s="25" t="s">
        <v>17</v>
      </c>
      <c r="D324" s="26">
        <v>53</v>
      </c>
      <c r="E324" s="26"/>
      <c r="F324" s="27">
        <v>0</v>
      </c>
    </row>
    <row r="325" spans="1:6" s="5" customFormat="1" ht="22.5" x14ac:dyDescent="0.2">
      <c r="A325" s="1" t="s">
        <v>30</v>
      </c>
      <c r="B325" s="2" t="s">
        <v>294</v>
      </c>
      <c r="C325" s="2" t="s">
        <v>31</v>
      </c>
      <c r="D325" s="3">
        <v>53</v>
      </c>
      <c r="E325" s="3"/>
      <c r="F325" s="4">
        <v>0</v>
      </c>
    </row>
    <row r="326" spans="1:6" s="5" customFormat="1" ht="42.75" x14ac:dyDescent="0.2">
      <c r="A326" s="24" t="s">
        <v>295</v>
      </c>
      <c r="B326" s="25" t="s">
        <v>296</v>
      </c>
      <c r="C326" s="25" t="s">
        <v>17</v>
      </c>
      <c r="D326" s="26">
        <v>44.5</v>
      </c>
      <c r="E326" s="26">
        <v>34.530729999999998</v>
      </c>
      <c r="F326" s="27">
        <v>77.599999999999994</v>
      </c>
    </row>
    <row r="327" spans="1:6" s="5" customFormat="1" ht="21.75" x14ac:dyDescent="0.2">
      <c r="A327" s="24" t="s">
        <v>297</v>
      </c>
      <c r="B327" s="25" t="s">
        <v>298</v>
      </c>
      <c r="C327" s="25" t="s">
        <v>17</v>
      </c>
      <c r="D327" s="26">
        <v>44.5</v>
      </c>
      <c r="E327" s="26">
        <v>34.530729999999998</v>
      </c>
      <c r="F327" s="27">
        <v>77.599999999999994</v>
      </c>
    </row>
    <row r="328" spans="1:6" s="5" customFormat="1" ht="22.5" x14ac:dyDescent="0.2">
      <c r="A328" s="1" t="s">
        <v>163</v>
      </c>
      <c r="B328" s="2" t="s">
        <v>298</v>
      </c>
      <c r="C328" s="2" t="s">
        <v>164</v>
      </c>
      <c r="D328" s="3">
        <v>30.7</v>
      </c>
      <c r="E328" s="3">
        <v>26.93881</v>
      </c>
      <c r="F328" s="4">
        <v>87.7</v>
      </c>
    </row>
    <row r="329" spans="1:6" s="5" customFormat="1" ht="33.75" x14ac:dyDescent="0.2">
      <c r="A329" s="1" t="s">
        <v>165</v>
      </c>
      <c r="B329" s="2" t="s">
        <v>298</v>
      </c>
      <c r="C329" s="2" t="s">
        <v>166</v>
      </c>
      <c r="D329" s="3">
        <v>10.8</v>
      </c>
      <c r="E329" s="3">
        <v>7.59192</v>
      </c>
      <c r="F329" s="4">
        <v>70.3</v>
      </c>
    </row>
    <row r="330" spans="1:6" s="5" customFormat="1" ht="14.25" x14ac:dyDescent="0.2">
      <c r="A330" s="1" t="s">
        <v>53</v>
      </c>
      <c r="B330" s="2" t="s">
        <v>298</v>
      </c>
      <c r="C330" s="2" t="s">
        <v>54</v>
      </c>
      <c r="D330" s="3">
        <v>3</v>
      </c>
      <c r="E330" s="3"/>
      <c r="F330" s="4">
        <v>0</v>
      </c>
    </row>
    <row r="331" spans="1:6" s="5" customFormat="1" ht="21.75" x14ac:dyDescent="0.2">
      <c r="A331" s="24" t="s">
        <v>299</v>
      </c>
      <c r="B331" s="25" t="s">
        <v>300</v>
      </c>
      <c r="C331" s="25" t="s">
        <v>17</v>
      </c>
      <c r="D331" s="26">
        <v>200</v>
      </c>
      <c r="E331" s="26">
        <v>160</v>
      </c>
      <c r="F331" s="27">
        <v>80</v>
      </c>
    </row>
    <row r="332" spans="1:6" s="5" customFormat="1" ht="21.75" x14ac:dyDescent="0.2">
      <c r="A332" s="24" t="s">
        <v>299</v>
      </c>
      <c r="B332" s="25" t="s">
        <v>301</v>
      </c>
      <c r="C332" s="25" t="s">
        <v>17</v>
      </c>
      <c r="D332" s="26">
        <v>200</v>
      </c>
      <c r="E332" s="26">
        <v>160</v>
      </c>
      <c r="F332" s="27">
        <v>80</v>
      </c>
    </row>
    <row r="333" spans="1:6" s="5" customFormat="1" ht="22.5" x14ac:dyDescent="0.2">
      <c r="A333" s="1" t="s">
        <v>30</v>
      </c>
      <c r="B333" s="2" t="s">
        <v>301</v>
      </c>
      <c r="C333" s="2" t="s">
        <v>31</v>
      </c>
      <c r="D333" s="3">
        <v>200</v>
      </c>
      <c r="E333" s="3">
        <v>160</v>
      </c>
      <c r="F333" s="4">
        <v>80</v>
      </c>
    </row>
    <row r="334" spans="1:6" s="5" customFormat="1" ht="32.25" x14ac:dyDescent="0.2">
      <c r="A334" s="24" t="s">
        <v>302</v>
      </c>
      <c r="B334" s="25" t="s">
        <v>303</v>
      </c>
      <c r="C334" s="25" t="s">
        <v>17</v>
      </c>
      <c r="D334" s="26">
        <v>4906.7</v>
      </c>
      <c r="E334" s="26">
        <v>2628.8710000000001</v>
      </c>
      <c r="F334" s="27">
        <v>53.6</v>
      </c>
    </row>
    <row r="335" spans="1:6" s="5" customFormat="1" ht="53.25" x14ac:dyDescent="0.2">
      <c r="A335" s="24" t="s">
        <v>304</v>
      </c>
      <c r="B335" s="25" t="s">
        <v>305</v>
      </c>
      <c r="C335" s="25" t="s">
        <v>17</v>
      </c>
      <c r="D335" s="26">
        <v>270.89999999999998</v>
      </c>
      <c r="E335" s="26">
        <v>163.77099999999999</v>
      </c>
      <c r="F335" s="27">
        <v>60.5</v>
      </c>
    </row>
    <row r="336" spans="1:6" s="5" customFormat="1" ht="45" x14ac:dyDescent="0.2">
      <c r="A336" s="1" t="s">
        <v>306</v>
      </c>
      <c r="B336" s="2" t="s">
        <v>305</v>
      </c>
      <c r="C336" s="2" t="s">
        <v>307</v>
      </c>
      <c r="D336" s="3">
        <v>270.89999999999998</v>
      </c>
      <c r="E336" s="3">
        <v>163.77099999999999</v>
      </c>
      <c r="F336" s="4">
        <v>60.5</v>
      </c>
    </row>
    <row r="337" spans="1:6" s="5" customFormat="1" ht="32.25" x14ac:dyDescent="0.2">
      <c r="A337" s="24" t="s">
        <v>308</v>
      </c>
      <c r="B337" s="25" t="s">
        <v>309</v>
      </c>
      <c r="C337" s="25" t="s">
        <v>17</v>
      </c>
      <c r="D337" s="26">
        <v>4635.8</v>
      </c>
      <c r="E337" s="26">
        <v>2465.1</v>
      </c>
      <c r="F337" s="27">
        <v>53.2</v>
      </c>
    </row>
    <row r="338" spans="1:6" s="5" customFormat="1" ht="22.5" x14ac:dyDescent="0.2">
      <c r="A338" s="1" t="s">
        <v>153</v>
      </c>
      <c r="B338" s="2" t="s">
        <v>309</v>
      </c>
      <c r="C338" s="2" t="s">
        <v>154</v>
      </c>
      <c r="D338" s="3">
        <v>183.6</v>
      </c>
      <c r="E338" s="3">
        <v>75.42</v>
      </c>
      <c r="F338" s="4">
        <v>41.1</v>
      </c>
    </row>
    <row r="339" spans="1:6" s="5" customFormat="1" ht="14.25" x14ac:dyDescent="0.2">
      <c r="A339" s="1" t="s">
        <v>26</v>
      </c>
      <c r="B339" s="2" t="s">
        <v>309</v>
      </c>
      <c r="C339" s="2" t="s">
        <v>27</v>
      </c>
      <c r="D339" s="3">
        <v>4415.5</v>
      </c>
      <c r="E339" s="3">
        <v>2364.96</v>
      </c>
      <c r="F339" s="4">
        <v>53.6</v>
      </c>
    </row>
    <row r="340" spans="1:6" s="5" customFormat="1" ht="14.25" x14ac:dyDescent="0.2">
      <c r="A340" s="1" t="s">
        <v>65</v>
      </c>
      <c r="B340" s="2" t="s">
        <v>309</v>
      </c>
      <c r="C340" s="2" t="s">
        <v>66</v>
      </c>
      <c r="D340" s="3">
        <v>36.700000000000003</v>
      </c>
      <c r="E340" s="3">
        <v>24.72</v>
      </c>
      <c r="F340" s="4">
        <v>67.400000000000006</v>
      </c>
    </row>
    <row r="341" spans="1:6" s="5" customFormat="1" ht="21.75" x14ac:dyDescent="0.2">
      <c r="A341" s="24" t="s">
        <v>310</v>
      </c>
      <c r="B341" s="25" t="s">
        <v>311</v>
      </c>
      <c r="C341" s="25" t="s">
        <v>17</v>
      </c>
      <c r="D341" s="26">
        <v>2181.2566400000001</v>
      </c>
      <c r="E341" s="26">
        <v>1445.8027099999999</v>
      </c>
      <c r="F341" s="27">
        <v>66.3</v>
      </c>
    </row>
    <row r="342" spans="1:6" s="5" customFormat="1" ht="14.25" x14ac:dyDescent="0.2">
      <c r="A342" s="24" t="s">
        <v>312</v>
      </c>
      <c r="B342" s="25" t="s">
        <v>313</v>
      </c>
      <c r="C342" s="25" t="s">
        <v>17</v>
      </c>
      <c r="D342" s="26">
        <v>34.909999999999997</v>
      </c>
      <c r="E342" s="26">
        <v>15.74</v>
      </c>
      <c r="F342" s="27">
        <v>45.1</v>
      </c>
    </row>
    <row r="343" spans="1:6" s="5" customFormat="1" ht="14.25" x14ac:dyDescent="0.2">
      <c r="A343" s="24" t="s">
        <v>314</v>
      </c>
      <c r="B343" s="25" t="s">
        <v>315</v>
      </c>
      <c r="C343" s="25" t="s">
        <v>17</v>
      </c>
      <c r="D343" s="26">
        <v>3.05</v>
      </c>
      <c r="E343" s="26">
        <v>2.78</v>
      </c>
      <c r="F343" s="27">
        <v>91.1</v>
      </c>
    </row>
    <row r="344" spans="1:6" s="5" customFormat="1" ht="14.25" x14ac:dyDescent="0.2">
      <c r="A344" s="1" t="s">
        <v>53</v>
      </c>
      <c r="B344" s="2" t="s">
        <v>315</v>
      </c>
      <c r="C344" s="2" t="s">
        <v>54</v>
      </c>
      <c r="D344" s="3">
        <v>2.78</v>
      </c>
      <c r="E344" s="3">
        <v>2.78</v>
      </c>
      <c r="F344" s="4">
        <v>100</v>
      </c>
    </row>
    <row r="345" spans="1:6" s="5" customFormat="1" ht="14.25" x14ac:dyDescent="0.2">
      <c r="A345" s="1" t="s">
        <v>228</v>
      </c>
      <c r="B345" s="2" t="s">
        <v>315</v>
      </c>
      <c r="C345" s="2" t="s">
        <v>229</v>
      </c>
      <c r="D345" s="3">
        <v>0.27</v>
      </c>
      <c r="E345" s="3"/>
      <c r="F345" s="4">
        <v>0</v>
      </c>
    </row>
    <row r="346" spans="1:6" s="5" customFormat="1" ht="14.25" x14ac:dyDescent="0.2">
      <c r="A346" s="24" t="s">
        <v>312</v>
      </c>
      <c r="B346" s="25" t="s">
        <v>316</v>
      </c>
      <c r="C346" s="25" t="s">
        <v>17</v>
      </c>
      <c r="D346" s="26">
        <v>18.899999999999999</v>
      </c>
      <c r="E346" s="26"/>
      <c r="F346" s="27">
        <v>0</v>
      </c>
    </row>
    <row r="347" spans="1:6" s="5" customFormat="1" ht="14.25" x14ac:dyDescent="0.2">
      <c r="A347" s="1" t="s">
        <v>53</v>
      </c>
      <c r="B347" s="2" t="s">
        <v>316</v>
      </c>
      <c r="C347" s="2" t="s">
        <v>54</v>
      </c>
      <c r="D347" s="3">
        <v>18.899999999999999</v>
      </c>
      <c r="E347" s="3"/>
      <c r="F347" s="4">
        <v>0</v>
      </c>
    </row>
    <row r="348" spans="1:6" s="5" customFormat="1" ht="14.25" x14ac:dyDescent="0.2">
      <c r="A348" s="24" t="s">
        <v>230</v>
      </c>
      <c r="B348" s="25" t="s">
        <v>317</v>
      </c>
      <c r="C348" s="25" t="s">
        <v>17</v>
      </c>
      <c r="D348" s="26">
        <v>12.96</v>
      </c>
      <c r="E348" s="26">
        <v>12.96</v>
      </c>
      <c r="F348" s="27">
        <v>100</v>
      </c>
    </row>
    <row r="349" spans="1:6" s="5" customFormat="1" ht="14.25" x14ac:dyDescent="0.2">
      <c r="A349" s="1" t="s">
        <v>53</v>
      </c>
      <c r="B349" s="2" t="s">
        <v>317</v>
      </c>
      <c r="C349" s="2" t="s">
        <v>54</v>
      </c>
      <c r="D349" s="3">
        <v>0.96</v>
      </c>
      <c r="E349" s="3">
        <v>0.96</v>
      </c>
      <c r="F349" s="4">
        <v>100</v>
      </c>
    </row>
    <row r="350" spans="1:6" s="5" customFormat="1" ht="14.25" x14ac:dyDescent="0.2">
      <c r="A350" s="1" t="s">
        <v>228</v>
      </c>
      <c r="B350" s="2" t="s">
        <v>317</v>
      </c>
      <c r="C350" s="2" t="s">
        <v>229</v>
      </c>
      <c r="D350" s="3">
        <v>12</v>
      </c>
      <c r="E350" s="3">
        <v>12</v>
      </c>
      <c r="F350" s="4">
        <v>100</v>
      </c>
    </row>
    <row r="351" spans="1:6" s="5" customFormat="1" ht="32.25" x14ac:dyDescent="0.2">
      <c r="A351" s="24" t="s">
        <v>318</v>
      </c>
      <c r="B351" s="25" t="s">
        <v>319</v>
      </c>
      <c r="C351" s="25" t="s">
        <v>17</v>
      </c>
      <c r="D351" s="26">
        <v>428.65</v>
      </c>
      <c r="E351" s="26">
        <v>167.85939999999999</v>
      </c>
      <c r="F351" s="27">
        <v>39.200000000000003</v>
      </c>
    </row>
    <row r="352" spans="1:6" s="5" customFormat="1" ht="14.25" x14ac:dyDescent="0.2">
      <c r="A352" s="24" t="s">
        <v>320</v>
      </c>
      <c r="B352" s="25" t="s">
        <v>321</v>
      </c>
      <c r="C352" s="25" t="s">
        <v>17</v>
      </c>
      <c r="D352" s="26">
        <v>1.95</v>
      </c>
      <c r="E352" s="26">
        <v>1.95</v>
      </c>
      <c r="F352" s="27">
        <v>100</v>
      </c>
    </row>
    <row r="353" spans="1:6" s="5" customFormat="1" ht="14.25" x14ac:dyDescent="0.2">
      <c r="A353" s="1" t="s">
        <v>228</v>
      </c>
      <c r="B353" s="2" t="s">
        <v>321</v>
      </c>
      <c r="C353" s="2" t="s">
        <v>229</v>
      </c>
      <c r="D353" s="3">
        <v>1.95</v>
      </c>
      <c r="E353" s="3">
        <v>1.95</v>
      </c>
      <c r="F353" s="4">
        <v>100</v>
      </c>
    </row>
    <row r="354" spans="1:6" s="5" customFormat="1" ht="14.25" x14ac:dyDescent="0.2">
      <c r="A354" s="24" t="s">
        <v>314</v>
      </c>
      <c r="B354" s="25" t="s">
        <v>322</v>
      </c>
      <c r="C354" s="25" t="s">
        <v>17</v>
      </c>
      <c r="D354" s="26">
        <v>5</v>
      </c>
      <c r="E354" s="26">
        <v>3</v>
      </c>
      <c r="F354" s="27">
        <v>60</v>
      </c>
    </row>
    <row r="355" spans="1:6" s="5" customFormat="1" ht="14.25" x14ac:dyDescent="0.2">
      <c r="A355" s="1" t="s">
        <v>53</v>
      </c>
      <c r="B355" s="2" t="s">
        <v>322</v>
      </c>
      <c r="C355" s="2" t="s">
        <v>54</v>
      </c>
      <c r="D355" s="3">
        <v>3</v>
      </c>
      <c r="E355" s="3">
        <v>3</v>
      </c>
      <c r="F355" s="4">
        <v>100</v>
      </c>
    </row>
    <row r="356" spans="1:6" s="5" customFormat="1" ht="14.25" x14ac:dyDescent="0.2">
      <c r="A356" s="1" t="s">
        <v>228</v>
      </c>
      <c r="B356" s="2" t="s">
        <v>322</v>
      </c>
      <c r="C356" s="2" t="s">
        <v>229</v>
      </c>
      <c r="D356" s="3">
        <v>2</v>
      </c>
      <c r="E356" s="3"/>
      <c r="F356" s="4">
        <v>0</v>
      </c>
    </row>
    <row r="357" spans="1:6" s="5" customFormat="1" ht="42.75" x14ac:dyDescent="0.2">
      <c r="A357" s="24" t="s">
        <v>71</v>
      </c>
      <c r="B357" s="25" t="s">
        <v>323</v>
      </c>
      <c r="C357" s="25" t="s">
        <v>17</v>
      </c>
      <c r="D357" s="26">
        <v>310.60000000000002</v>
      </c>
      <c r="E357" s="26">
        <v>104.13216</v>
      </c>
      <c r="F357" s="27">
        <v>33.5</v>
      </c>
    </row>
    <row r="358" spans="1:6" s="5" customFormat="1" ht="14.25" x14ac:dyDescent="0.2">
      <c r="A358" s="1" t="s">
        <v>26</v>
      </c>
      <c r="B358" s="2" t="s">
        <v>323</v>
      </c>
      <c r="C358" s="2" t="s">
        <v>27</v>
      </c>
      <c r="D358" s="3">
        <v>310.60000000000002</v>
      </c>
      <c r="E358" s="3">
        <v>104.13216</v>
      </c>
      <c r="F358" s="4">
        <v>33.5</v>
      </c>
    </row>
    <row r="359" spans="1:6" s="5" customFormat="1" ht="32.25" x14ac:dyDescent="0.2">
      <c r="A359" s="24" t="s">
        <v>324</v>
      </c>
      <c r="B359" s="25" t="s">
        <v>325</v>
      </c>
      <c r="C359" s="25" t="s">
        <v>17</v>
      </c>
      <c r="D359" s="26">
        <v>109.9</v>
      </c>
      <c r="E359" s="26">
        <v>58.12388</v>
      </c>
      <c r="F359" s="27">
        <v>52.9</v>
      </c>
    </row>
    <row r="360" spans="1:6" s="5" customFormat="1" ht="14.25" x14ac:dyDescent="0.2">
      <c r="A360" s="1" t="s">
        <v>26</v>
      </c>
      <c r="B360" s="2" t="s">
        <v>325</v>
      </c>
      <c r="C360" s="2" t="s">
        <v>27</v>
      </c>
      <c r="D360" s="3">
        <v>109.9</v>
      </c>
      <c r="E360" s="3">
        <v>58.12388</v>
      </c>
      <c r="F360" s="4">
        <v>52.9</v>
      </c>
    </row>
    <row r="361" spans="1:6" s="5" customFormat="1" ht="42.75" x14ac:dyDescent="0.2">
      <c r="A361" s="24" t="s">
        <v>326</v>
      </c>
      <c r="B361" s="25" t="s">
        <v>327</v>
      </c>
      <c r="C361" s="25" t="s">
        <v>17</v>
      </c>
      <c r="D361" s="26">
        <v>1.2</v>
      </c>
      <c r="E361" s="26">
        <v>0.65336000000000005</v>
      </c>
      <c r="F361" s="27">
        <v>54.4</v>
      </c>
    </row>
    <row r="362" spans="1:6" s="5" customFormat="1" ht="14.25" x14ac:dyDescent="0.2">
      <c r="A362" s="1" t="s">
        <v>26</v>
      </c>
      <c r="B362" s="2" t="s">
        <v>327</v>
      </c>
      <c r="C362" s="2" t="s">
        <v>27</v>
      </c>
      <c r="D362" s="3">
        <v>1.2</v>
      </c>
      <c r="E362" s="3">
        <v>0.65336000000000005</v>
      </c>
      <c r="F362" s="4">
        <v>54.4</v>
      </c>
    </row>
    <row r="363" spans="1:6" s="5" customFormat="1" ht="14.25" x14ac:dyDescent="0.2">
      <c r="A363" s="24" t="s">
        <v>328</v>
      </c>
      <c r="B363" s="25" t="s">
        <v>329</v>
      </c>
      <c r="C363" s="25" t="s">
        <v>17</v>
      </c>
      <c r="D363" s="26">
        <v>1604.4</v>
      </c>
      <c r="E363" s="26">
        <v>1205.5549900000001</v>
      </c>
      <c r="F363" s="27">
        <v>75.099999999999994</v>
      </c>
    </row>
    <row r="364" spans="1:6" s="5" customFormat="1" ht="42.75" x14ac:dyDescent="0.2">
      <c r="A364" s="24" t="s">
        <v>330</v>
      </c>
      <c r="B364" s="25" t="s">
        <v>331</v>
      </c>
      <c r="C364" s="25" t="s">
        <v>17</v>
      </c>
      <c r="D364" s="26">
        <v>6.5</v>
      </c>
      <c r="E364" s="26"/>
      <c r="F364" s="27">
        <v>0</v>
      </c>
    </row>
    <row r="365" spans="1:6" s="5" customFormat="1" ht="14.25" x14ac:dyDescent="0.2">
      <c r="A365" s="1" t="s">
        <v>53</v>
      </c>
      <c r="B365" s="2" t="s">
        <v>331</v>
      </c>
      <c r="C365" s="2" t="s">
        <v>54</v>
      </c>
      <c r="D365" s="3">
        <v>6.5</v>
      </c>
      <c r="E365" s="3"/>
      <c r="F365" s="4">
        <v>0</v>
      </c>
    </row>
    <row r="366" spans="1:6" s="5" customFormat="1" ht="14.25" x14ac:dyDescent="0.2">
      <c r="A366" s="24" t="s">
        <v>332</v>
      </c>
      <c r="B366" s="25" t="s">
        <v>333</v>
      </c>
      <c r="C366" s="25" t="s">
        <v>17</v>
      </c>
      <c r="D366" s="26">
        <v>1358.7</v>
      </c>
      <c r="E366" s="26">
        <v>1038.88599</v>
      </c>
      <c r="F366" s="27">
        <v>76.5</v>
      </c>
    </row>
    <row r="367" spans="1:6" s="5" customFormat="1" ht="14.25" x14ac:dyDescent="0.2">
      <c r="A367" s="1" t="s">
        <v>334</v>
      </c>
      <c r="B367" s="2" t="s">
        <v>333</v>
      </c>
      <c r="C367" s="2" t="s">
        <v>335</v>
      </c>
      <c r="D367" s="3">
        <v>1358.7</v>
      </c>
      <c r="E367" s="3">
        <v>1038.88599</v>
      </c>
      <c r="F367" s="4">
        <v>76.5</v>
      </c>
    </row>
    <row r="368" spans="1:6" s="5" customFormat="1" ht="21.75" x14ac:dyDescent="0.2">
      <c r="A368" s="24" t="s">
        <v>336</v>
      </c>
      <c r="B368" s="25" t="s">
        <v>337</v>
      </c>
      <c r="C368" s="25" t="s">
        <v>17</v>
      </c>
      <c r="D368" s="26">
        <v>239.2</v>
      </c>
      <c r="E368" s="26">
        <v>166.66900000000001</v>
      </c>
      <c r="F368" s="27">
        <v>69.7</v>
      </c>
    </row>
    <row r="369" spans="1:6" s="5" customFormat="1" ht="14.25" x14ac:dyDescent="0.2">
      <c r="A369" s="1" t="s">
        <v>228</v>
      </c>
      <c r="B369" s="2" t="s">
        <v>337</v>
      </c>
      <c r="C369" s="2" t="s">
        <v>229</v>
      </c>
      <c r="D369" s="3">
        <v>239.2</v>
      </c>
      <c r="E369" s="3">
        <v>166.66900000000001</v>
      </c>
      <c r="F369" s="4">
        <v>69.7</v>
      </c>
    </row>
    <row r="370" spans="1:6" s="5" customFormat="1" ht="14.25" x14ac:dyDescent="0.2">
      <c r="A370" s="24" t="s">
        <v>338</v>
      </c>
      <c r="B370" s="25" t="s">
        <v>339</v>
      </c>
      <c r="C370" s="25" t="s">
        <v>17</v>
      </c>
      <c r="D370" s="26">
        <v>113.29664</v>
      </c>
      <c r="E370" s="26">
        <v>56.648319999999998</v>
      </c>
      <c r="F370" s="27">
        <v>50</v>
      </c>
    </row>
    <row r="371" spans="1:6" s="5" customFormat="1" ht="14.25" x14ac:dyDescent="0.2">
      <c r="A371" s="24" t="s">
        <v>312</v>
      </c>
      <c r="B371" s="25" t="s">
        <v>340</v>
      </c>
      <c r="C371" s="25" t="s">
        <v>17</v>
      </c>
      <c r="D371" s="26">
        <v>113.29664</v>
      </c>
      <c r="E371" s="26">
        <v>56.648319999999998</v>
      </c>
      <c r="F371" s="27">
        <v>50</v>
      </c>
    </row>
    <row r="372" spans="1:6" s="5" customFormat="1" ht="33.75" x14ac:dyDescent="0.2">
      <c r="A372" s="1" t="s">
        <v>226</v>
      </c>
      <c r="B372" s="2" t="s">
        <v>340</v>
      </c>
      <c r="C372" s="2" t="s">
        <v>227</v>
      </c>
      <c r="D372" s="3">
        <v>113.29664</v>
      </c>
      <c r="E372" s="3">
        <v>56.648319999999998</v>
      </c>
      <c r="F372" s="4">
        <v>50</v>
      </c>
    </row>
    <row r="373" spans="1:6" s="5" customFormat="1" ht="32.25" x14ac:dyDescent="0.2">
      <c r="A373" s="24" t="s">
        <v>341</v>
      </c>
      <c r="B373" s="25" t="s">
        <v>342</v>
      </c>
      <c r="C373" s="25" t="s">
        <v>17</v>
      </c>
      <c r="D373" s="26">
        <v>1383.6</v>
      </c>
      <c r="E373" s="26">
        <v>1361.1054799999999</v>
      </c>
      <c r="F373" s="27">
        <v>98.4</v>
      </c>
    </row>
    <row r="374" spans="1:6" s="5" customFormat="1" ht="21.75" x14ac:dyDescent="0.2">
      <c r="A374" s="24" t="s">
        <v>343</v>
      </c>
      <c r="B374" s="25" t="s">
        <v>344</v>
      </c>
      <c r="C374" s="25" t="s">
        <v>17</v>
      </c>
      <c r="D374" s="26">
        <v>111.9</v>
      </c>
      <c r="E374" s="26">
        <v>89.405479999999997</v>
      </c>
      <c r="F374" s="27">
        <v>79.900000000000006</v>
      </c>
    </row>
    <row r="375" spans="1:6" s="5" customFormat="1" ht="84.75" x14ac:dyDescent="0.2">
      <c r="A375" s="24" t="s">
        <v>345</v>
      </c>
      <c r="B375" s="25" t="s">
        <v>346</v>
      </c>
      <c r="C375" s="25" t="s">
        <v>17</v>
      </c>
      <c r="D375" s="26">
        <v>111.9</v>
      </c>
      <c r="E375" s="26">
        <v>89.405479999999997</v>
      </c>
      <c r="F375" s="27">
        <v>79.900000000000006</v>
      </c>
    </row>
    <row r="376" spans="1:6" s="5" customFormat="1" ht="22.5" x14ac:dyDescent="0.2">
      <c r="A376" s="1" t="s">
        <v>163</v>
      </c>
      <c r="B376" s="2" t="s">
        <v>346</v>
      </c>
      <c r="C376" s="2" t="s">
        <v>164</v>
      </c>
      <c r="D376" s="3">
        <v>79.5</v>
      </c>
      <c r="E376" s="3">
        <v>67.347040000000007</v>
      </c>
      <c r="F376" s="4">
        <v>84.7</v>
      </c>
    </row>
    <row r="377" spans="1:6" s="5" customFormat="1" ht="33.75" x14ac:dyDescent="0.2">
      <c r="A377" s="1" t="s">
        <v>165</v>
      </c>
      <c r="B377" s="2" t="s">
        <v>346</v>
      </c>
      <c r="C377" s="2" t="s">
        <v>166</v>
      </c>
      <c r="D377" s="3">
        <v>27.9</v>
      </c>
      <c r="E377" s="3">
        <v>18.979800000000001</v>
      </c>
      <c r="F377" s="4">
        <v>68</v>
      </c>
    </row>
    <row r="378" spans="1:6" s="5" customFormat="1" ht="14.25" x14ac:dyDescent="0.2">
      <c r="A378" s="1" t="s">
        <v>53</v>
      </c>
      <c r="B378" s="2" t="s">
        <v>346</v>
      </c>
      <c r="C378" s="2" t="s">
        <v>54</v>
      </c>
      <c r="D378" s="3">
        <v>4.5</v>
      </c>
      <c r="E378" s="3">
        <v>3.07864</v>
      </c>
      <c r="F378" s="4">
        <v>68.400000000000006</v>
      </c>
    </row>
    <row r="379" spans="1:6" s="5" customFormat="1" ht="32.25" x14ac:dyDescent="0.2">
      <c r="A379" s="24" t="s">
        <v>347</v>
      </c>
      <c r="B379" s="25" t="s">
        <v>348</v>
      </c>
      <c r="C379" s="25" t="s">
        <v>17</v>
      </c>
      <c r="D379" s="26">
        <v>945</v>
      </c>
      <c r="E379" s="26">
        <v>945</v>
      </c>
      <c r="F379" s="27">
        <v>100</v>
      </c>
    </row>
    <row r="380" spans="1:6" s="5" customFormat="1" ht="21.75" x14ac:dyDescent="0.2">
      <c r="A380" s="24" t="s">
        <v>349</v>
      </c>
      <c r="B380" s="25" t="s">
        <v>350</v>
      </c>
      <c r="C380" s="25" t="s">
        <v>17</v>
      </c>
      <c r="D380" s="26">
        <v>945</v>
      </c>
      <c r="E380" s="26">
        <v>945</v>
      </c>
      <c r="F380" s="27">
        <v>100</v>
      </c>
    </row>
    <row r="381" spans="1:6" s="5" customFormat="1" ht="14.25" x14ac:dyDescent="0.2">
      <c r="A381" s="1" t="s">
        <v>351</v>
      </c>
      <c r="B381" s="2" t="s">
        <v>350</v>
      </c>
      <c r="C381" s="2" t="s">
        <v>352</v>
      </c>
      <c r="D381" s="3">
        <v>945</v>
      </c>
      <c r="E381" s="3">
        <v>945</v>
      </c>
      <c r="F381" s="4">
        <v>100</v>
      </c>
    </row>
    <row r="382" spans="1:6" s="5" customFormat="1" ht="32.25" x14ac:dyDescent="0.2">
      <c r="A382" s="24" t="s">
        <v>353</v>
      </c>
      <c r="B382" s="25" t="s">
        <v>354</v>
      </c>
      <c r="C382" s="25" t="s">
        <v>17</v>
      </c>
      <c r="D382" s="26">
        <v>326.7</v>
      </c>
      <c r="E382" s="26">
        <v>326.7</v>
      </c>
      <c r="F382" s="27">
        <v>100</v>
      </c>
    </row>
    <row r="383" spans="1:6" s="5" customFormat="1" ht="53.25" x14ac:dyDescent="0.2">
      <c r="A383" s="24" t="s">
        <v>355</v>
      </c>
      <c r="B383" s="25" t="s">
        <v>356</v>
      </c>
      <c r="C383" s="25" t="s">
        <v>17</v>
      </c>
      <c r="D383" s="26">
        <v>326.7</v>
      </c>
      <c r="E383" s="26">
        <v>326.7</v>
      </c>
      <c r="F383" s="27">
        <v>100</v>
      </c>
    </row>
    <row r="384" spans="1:6" s="5" customFormat="1" ht="22.5" x14ac:dyDescent="0.2">
      <c r="A384" s="1" t="s">
        <v>153</v>
      </c>
      <c r="B384" s="2" t="s">
        <v>356</v>
      </c>
      <c r="C384" s="2" t="s">
        <v>154</v>
      </c>
      <c r="D384" s="3">
        <v>326.7</v>
      </c>
      <c r="E384" s="3">
        <v>326.7</v>
      </c>
      <c r="F384" s="4">
        <v>100</v>
      </c>
    </row>
    <row r="385" spans="1:6" s="5" customFormat="1" ht="32.25" x14ac:dyDescent="0.2">
      <c r="A385" s="24" t="s">
        <v>357</v>
      </c>
      <c r="B385" s="25" t="s">
        <v>358</v>
      </c>
      <c r="C385" s="25" t="s">
        <v>17</v>
      </c>
      <c r="D385" s="26">
        <v>173.2</v>
      </c>
      <c r="E385" s="26">
        <v>168.2</v>
      </c>
      <c r="F385" s="27">
        <v>97.1</v>
      </c>
    </row>
    <row r="386" spans="1:6" s="5" customFormat="1" ht="32.25" x14ac:dyDescent="0.2">
      <c r="A386" s="24" t="s">
        <v>359</v>
      </c>
      <c r="B386" s="25" t="s">
        <v>360</v>
      </c>
      <c r="C386" s="25" t="s">
        <v>17</v>
      </c>
      <c r="D386" s="26">
        <v>163.19999999999999</v>
      </c>
      <c r="E386" s="26">
        <v>163.19999999999999</v>
      </c>
      <c r="F386" s="27">
        <v>100</v>
      </c>
    </row>
    <row r="387" spans="1:6" s="5" customFormat="1" ht="32.25" x14ac:dyDescent="0.2">
      <c r="A387" s="24" t="s">
        <v>361</v>
      </c>
      <c r="B387" s="25" t="s">
        <v>362</v>
      </c>
      <c r="C387" s="25" t="s">
        <v>17</v>
      </c>
      <c r="D387" s="26">
        <v>163.19999999999999</v>
      </c>
      <c r="E387" s="26">
        <v>163.19999999999999</v>
      </c>
      <c r="F387" s="27">
        <v>100</v>
      </c>
    </row>
    <row r="388" spans="1:6" s="5" customFormat="1" ht="21.75" x14ac:dyDescent="0.2">
      <c r="A388" s="24" t="s">
        <v>363</v>
      </c>
      <c r="B388" s="25" t="s">
        <v>364</v>
      </c>
      <c r="C388" s="25" t="s">
        <v>17</v>
      </c>
      <c r="D388" s="26">
        <v>163.19999999999999</v>
      </c>
      <c r="E388" s="26">
        <v>163.19999999999999</v>
      </c>
      <c r="F388" s="27">
        <v>100</v>
      </c>
    </row>
    <row r="389" spans="1:6" s="5" customFormat="1" ht="14.25" x14ac:dyDescent="0.2">
      <c r="A389" s="1" t="s">
        <v>228</v>
      </c>
      <c r="B389" s="2" t="s">
        <v>364</v>
      </c>
      <c r="C389" s="2" t="s">
        <v>229</v>
      </c>
      <c r="D389" s="3">
        <v>163.19999999999999</v>
      </c>
      <c r="E389" s="3">
        <v>163.19999999999999</v>
      </c>
      <c r="F389" s="4">
        <v>100</v>
      </c>
    </row>
    <row r="390" spans="1:6" s="5" customFormat="1" ht="32.25" x14ac:dyDescent="0.2">
      <c r="A390" s="24" t="s">
        <v>365</v>
      </c>
      <c r="B390" s="25" t="s">
        <v>366</v>
      </c>
      <c r="C390" s="25" t="s">
        <v>17</v>
      </c>
      <c r="D390" s="26">
        <v>10</v>
      </c>
      <c r="E390" s="26">
        <v>5</v>
      </c>
      <c r="F390" s="27">
        <v>50</v>
      </c>
    </row>
    <row r="391" spans="1:6" s="5" customFormat="1" ht="32.25" x14ac:dyDescent="0.2">
      <c r="A391" s="24" t="s">
        <v>367</v>
      </c>
      <c r="B391" s="25" t="s">
        <v>368</v>
      </c>
      <c r="C391" s="25" t="s">
        <v>17</v>
      </c>
      <c r="D391" s="26">
        <v>10</v>
      </c>
      <c r="E391" s="26">
        <v>5</v>
      </c>
      <c r="F391" s="27">
        <v>50</v>
      </c>
    </row>
    <row r="392" spans="1:6" s="5" customFormat="1" ht="21.75" x14ac:dyDescent="0.2">
      <c r="A392" s="24" t="s">
        <v>369</v>
      </c>
      <c r="B392" s="25" t="s">
        <v>370</v>
      </c>
      <c r="C392" s="25" t="s">
        <v>17</v>
      </c>
      <c r="D392" s="26">
        <v>10</v>
      </c>
      <c r="E392" s="26">
        <v>5</v>
      </c>
      <c r="F392" s="27">
        <v>50</v>
      </c>
    </row>
    <row r="393" spans="1:6" s="5" customFormat="1" ht="14.25" x14ac:dyDescent="0.2">
      <c r="A393" s="1" t="s">
        <v>53</v>
      </c>
      <c r="B393" s="2" t="s">
        <v>370</v>
      </c>
      <c r="C393" s="2" t="s">
        <v>54</v>
      </c>
      <c r="D393" s="3">
        <v>10</v>
      </c>
      <c r="E393" s="3">
        <v>5</v>
      </c>
      <c r="F393" s="4">
        <v>50</v>
      </c>
    </row>
    <row r="394" spans="1:6" s="5" customFormat="1" ht="21.75" x14ac:dyDescent="0.2">
      <c r="A394" s="24" t="s">
        <v>371</v>
      </c>
      <c r="B394" s="25" t="s">
        <v>372</v>
      </c>
      <c r="C394" s="25" t="s">
        <v>17</v>
      </c>
      <c r="D394" s="26">
        <v>4462.8122700000004</v>
      </c>
      <c r="E394" s="26">
        <v>3450.20613</v>
      </c>
      <c r="F394" s="27">
        <v>77.3</v>
      </c>
    </row>
    <row r="395" spans="1:6" s="5" customFormat="1" ht="32.25" x14ac:dyDescent="0.2">
      <c r="A395" s="24" t="s">
        <v>373</v>
      </c>
      <c r="B395" s="25" t="s">
        <v>374</v>
      </c>
      <c r="C395" s="25" t="s">
        <v>17</v>
      </c>
      <c r="D395" s="26">
        <v>3992.6122700000001</v>
      </c>
      <c r="E395" s="26">
        <v>3093.8656500000002</v>
      </c>
      <c r="F395" s="27">
        <v>77.5</v>
      </c>
    </row>
    <row r="396" spans="1:6" s="5" customFormat="1" ht="21.75" x14ac:dyDescent="0.2">
      <c r="A396" s="24" t="s">
        <v>375</v>
      </c>
      <c r="B396" s="25" t="s">
        <v>376</v>
      </c>
      <c r="C396" s="25" t="s">
        <v>17</v>
      </c>
      <c r="D396" s="26">
        <v>3012.9780000000001</v>
      </c>
      <c r="E396" s="26">
        <v>2121.9026600000002</v>
      </c>
      <c r="F396" s="27">
        <v>70.400000000000006</v>
      </c>
    </row>
    <row r="397" spans="1:6" s="5" customFormat="1" ht="14.25" x14ac:dyDescent="0.2">
      <c r="A397" s="24" t="s">
        <v>377</v>
      </c>
      <c r="B397" s="25" t="s">
        <v>378</v>
      </c>
      <c r="C397" s="25" t="s">
        <v>17</v>
      </c>
      <c r="D397" s="26">
        <v>3012.9780000000001</v>
      </c>
      <c r="E397" s="26">
        <v>2121.9026600000002</v>
      </c>
      <c r="F397" s="27">
        <v>70.400000000000006</v>
      </c>
    </row>
    <row r="398" spans="1:6" s="5" customFormat="1" ht="14.25" x14ac:dyDescent="0.2">
      <c r="A398" s="1" t="s">
        <v>57</v>
      </c>
      <c r="B398" s="2" t="s">
        <v>378</v>
      </c>
      <c r="C398" s="2" t="s">
        <v>58</v>
      </c>
      <c r="D398" s="3">
        <v>2280</v>
      </c>
      <c r="E398" s="3">
        <v>1632.48803</v>
      </c>
      <c r="F398" s="4">
        <v>71.599999999999994</v>
      </c>
    </row>
    <row r="399" spans="1:6" s="5" customFormat="1" ht="33.75" x14ac:dyDescent="0.2">
      <c r="A399" s="1" t="s">
        <v>59</v>
      </c>
      <c r="B399" s="2" t="s">
        <v>378</v>
      </c>
      <c r="C399" s="2" t="s">
        <v>60</v>
      </c>
      <c r="D399" s="3">
        <v>689.07799999999997</v>
      </c>
      <c r="E399" s="3">
        <v>465.00803999999999</v>
      </c>
      <c r="F399" s="4">
        <v>67.5</v>
      </c>
    </row>
    <row r="400" spans="1:6" s="5" customFormat="1" ht="14.25" x14ac:dyDescent="0.2">
      <c r="A400" s="1" t="s">
        <v>53</v>
      </c>
      <c r="B400" s="2" t="s">
        <v>378</v>
      </c>
      <c r="C400" s="2" t="s">
        <v>54</v>
      </c>
      <c r="D400" s="3">
        <v>43.9</v>
      </c>
      <c r="E400" s="3">
        <v>24.406590000000001</v>
      </c>
      <c r="F400" s="4">
        <v>55.6</v>
      </c>
    </row>
    <row r="401" spans="1:6" s="5" customFormat="1" ht="21.75" x14ac:dyDescent="0.2">
      <c r="A401" s="24" t="s">
        <v>379</v>
      </c>
      <c r="B401" s="25" t="s">
        <v>380</v>
      </c>
      <c r="C401" s="25" t="s">
        <v>17</v>
      </c>
      <c r="D401" s="26">
        <v>835.68426999999997</v>
      </c>
      <c r="E401" s="26">
        <v>829.24298999999996</v>
      </c>
      <c r="F401" s="27">
        <v>99.2</v>
      </c>
    </row>
    <row r="402" spans="1:6" s="5" customFormat="1" ht="21.75" x14ac:dyDescent="0.2">
      <c r="A402" s="24" t="s">
        <v>381</v>
      </c>
      <c r="B402" s="25" t="s">
        <v>382</v>
      </c>
      <c r="C402" s="25" t="s">
        <v>17</v>
      </c>
      <c r="D402" s="26">
        <v>40.176000000000002</v>
      </c>
      <c r="E402" s="26">
        <v>40.176000000000002</v>
      </c>
      <c r="F402" s="27">
        <v>100</v>
      </c>
    </row>
    <row r="403" spans="1:6" s="5" customFormat="1" ht="14.25" x14ac:dyDescent="0.2">
      <c r="A403" s="1" t="s">
        <v>53</v>
      </c>
      <c r="B403" s="2" t="s">
        <v>382</v>
      </c>
      <c r="C403" s="2" t="s">
        <v>54</v>
      </c>
      <c r="D403" s="3">
        <v>40.176000000000002</v>
      </c>
      <c r="E403" s="3">
        <v>40.176000000000002</v>
      </c>
      <c r="F403" s="4">
        <v>100</v>
      </c>
    </row>
    <row r="404" spans="1:6" s="5" customFormat="1" ht="21.75" x14ac:dyDescent="0.2">
      <c r="A404" s="24" t="s">
        <v>383</v>
      </c>
      <c r="B404" s="25" t="s">
        <v>384</v>
      </c>
      <c r="C404" s="25" t="s">
        <v>17</v>
      </c>
      <c r="D404" s="26">
        <v>8.8174100000000006</v>
      </c>
      <c r="E404" s="26">
        <v>2.3761299999999999</v>
      </c>
      <c r="F404" s="27">
        <v>26.9</v>
      </c>
    </row>
    <row r="405" spans="1:6" s="5" customFormat="1" ht="14.25" x14ac:dyDescent="0.2">
      <c r="A405" s="1" t="s">
        <v>53</v>
      </c>
      <c r="B405" s="2" t="s">
        <v>384</v>
      </c>
      <c r="C405" s="2" t="s">
        <v>54</v>
      </c>
      <c r="D405" s="3">
        <v>8.8174100000000006</v>
      </c>
      <c r="E405" s="3">
        <v>2.3761299999999999</v>
      </c>
      <c r="F405" s="4">
        <v>26.9</v>
      </c>
    </row>
    <row r="406" spans="1:6" s="5" customFormat="1" ht="14.25" x14ac:dyDescent="0.2">
      <c r="A406" s="24" t="s">
        <v>385</v>
      </c>
      <c r="B406" s="25" t="s">
        <v>386</v>
      </c>
      <c r="C406" s="25" t="s">
        <v>17</v>
      </c>
      <c r="D406" s="26">
        <v>59</v>
      </c>
      <c r="E406" s="26">
        <v>59</v>
      </c>
      <c r="F406" s="27">
        <v>100</v>
      </c>
    </row>
    <row r="407" spans="1:6" s="5" customFormat="1" ht="14.25" x14ac:dyDescent="0.2">
      <c r="A407" s="1" t="s">
        <v>53</v>
      </c>
      <c r="B407" s="2" t="s">
        <v>386</v>
      </c>
      <c r="C407" s="2" t="s">
        <v>54</v>
      </c>
      <c r="D407" s="3">
        <v>59</v>
      </c>
      <c r="E407" s="3">
        <v>59</v>
      </c>
      <c r="F407" s="4">
        <v>100</v>
      </c>
    </row>
    <row r="408" spans="1:6" s="5" customFormat="1" ht="21.75" x14ac:dyDescent="0.2">
      <c r="A408" s="24" t="s">
        <v>387</v>
      </c>
      <c r="B408" s="25" t="s">
        <v>388</v>
      </c>
      <c r="C408" s="25" t="s">
        <v>17</v>
      </c>
      <c r="D408" s="26">
        <v>727.69086000000004</v>
      </c>
      <c r="E408" s="26">
        <v>727.69086000000004</v>
      </c>
      <c r="F408" s="27">
        <v>100</v>
      </c>
    </row>
    <row r="409" spans="1:6" s="5" customFormat="1" ht="14.25" x14ac:dyDescent="0.2">
      <c r="A409" s="1" t="s">
        <v>53</v>
      </c>
      <c r="B409" s="2" t="s">
        <v>388</v>
      </c>
      <c r="C409" s="2" t="s">
        <v>54</v>
      </c>
      <c r="D409" s="3">
        <v>27.295999999999999</v>
      </c>
      <c r="E409" s="3">
        <v>27.295999999999999</v>
      </c>
      <c r="F409" s="4">
        <v>100</v>
      </c>
    </row>
    <row r="410" spans="1:6" s="5" customFormat="1" ht="14.25" x14ac:dyDescent="0.2">
      <c r="A410" s="1" t="s">
        <v>65</v>
      </c>
      <c r="B410" s="2" t="s">
        <v>388</v>
      </c>
      <c r="C410" s="2" t="s">
        <v>66</v>
      </c>
      <c r="D410" s="3">
        <v>700.39485999999999</v>
      </c>
      <c r="E410" s="3">
        <v>700.39485999999999</v>
      </c>
      <c r="F410" s="4">
        <v>100</v>
      </c>
    </row>
    <row r="411" spans="1:6" s="5" customFormat="1" ht="21.75" x14ac:dyDescent="0.2">
      <c r="A411" s="24" t="s">
        <v>389</v>
      </c>
      <c r="B411" s="25" t="s">
        <v>390</v>
      </c>
      <c r="C411" s="25" t="s">
        <v>17</v>
      </c>
      <c r="D411" s="26">
        <v>6.4</v>
      </c>
      <c r="E411" s="26">
        <v>5.17</v>
      </c>
      <c r="F411" s="27">
        <v>80.8</v>
      </c>
    </row>
    <row r="412" spans="1:6" s="5" customFormat="1" ht="14.25" x14ac:dyDescent="0.2">
      <c r="A412" s="24" t="s">
        <v>391</v>
      </c>
      <c r="B412" s="25" t="s">
        <v>392</v>
      </c>
      <c r="C412" s="25" t="s">
        <v>17</v>
      </c>
      <c r="D412" s="26">
        <v>6.4</v>
      </c>
      <c r="E412" s="26">
        <v>5.17</v>
      </c>
      <c r="F412" s="27">
        <v>80.8</v>
      </c>
    </row>
    <row r="413" spans="1:6" s="5" customFormat="1" ht="14.25" x14ac:dyDescent="0.2">
      <c r="A413" s="1" t="s">
        <v>53</v>
      </c>
      <c r="B413" s="2" t="s">
        <v>392</v>
      </c>
      <c r="C413" s="2" t="s">
        <v>54</v>
      </c>
      <c r="D413" s="3">
        <v>0.248</v>
      </c>
      <c r="E413" s="3">
        <v>0.12</v>
      </c>
      <c r="F413" s="4">
        <v>48.4</v>
      </c>
    </row>
    <row r="414" spans="1:6" s="5" customFormat="1" ht="14.25" x14ac:dyDescent="0.2">
      <c r="A414" s="1" t="s">
        <v>228</v>
      </c>
      <c r="B414" s="2" t="s">
        <v>392</v>
      </c>
      <c r="C414" s="2" t="s">
        <v>229</v>
      </c>
      <c r="D414" s="3">
        <v>6.1520000000000001</v>
      </c>
      <c r="E414" s="3">
        <v>5.05</v>
      </c>
      <c r="F414" s="4">
        <v>82.1</v>
      </c>
    </row>
    <row r="415" spans="1:6" s="5" customFormat="1" ht="14.25" x14ac:dyDescent="0.2">
      <c r="A415" s="24" t="s">
        <v>393</v>
      </c>
      <c r="B415" s="25" t="s">
        <v>394</v>
      </c>
      <c r="C415" s="25" t="s">
        <v>17</v>
      </c>
      <c r="D415" s="26">
        <v>137.55000000000001</v>
      </c>
      <c r="E415" s="26">
        <v>137.55000000000001</v>
      </c>
      <c r="F415" s="27">
        <v>100</v>
      </c>
    </row>
    <row r="416" spans="1:6" s="5" customFormat="1" ht="14.25" x14ac:dyDescent="0.2">
      <c r="A416" s="24" t="s">
        <v>85</v>
      </c>
      <c r="B416" s="25" t="s">
        <v>395</v>
      </c>
      <c r="C416" s="25" t="s">
        <v>17</v>
      </c>
      <c r="D416" s="26">
        <v>137.55000000000001</v>
      </c>
      <c r="E416" s="26">
        <v>137.55000000000001</v>
      </c>
      <c r="F416" s="27">
        <v>100</v>
      </c>
    </row>
    <row r="417" spans="1:6" s="5" customFormat="1" ht="14.25" x14ac:dyDescent="0.2">
      <c r="A417" s="1" t="s">
        <v>53</v>
      </c>
      <c r="B417" s="2" t="s">
        <v>395</v>
      </c>
      <c r="C417" s="2" t="s">
        <v>54</v>
      </c>
      <c r="D417" s="3">
        <v>137.55000000000001</v>
      </c>
      <c r="E417" s="3">
        <v>137.55000000000001</v>
      </c>
      <c r="F417" s="4">
        <v>100</v>
      </c>
    </row>
    <row r="418" spans="1:6" s="5" customFormat="1" ht="14.25" x14ac:dyDescent="0.2">
      <c r="A418" s="24" t="s">
        <v>396</v>
      </c>
      <c r="B418" s="25" t="s">
        <v>397</v>
      </c>
      <c r="C418" s="25" t="s">
        <v>17</v>
      </c>
      <c r="D418" s="26">
        <v>381.2</v>
      </c>
      <c r="E418" s="26">
        <v>270.49248</v>
      </c>
      <c r="F418" s="27">
        <v>71</v>
      </c>
    </row>
    <row r="419" spans="1:6" s="5" customFormat="1" ht="21.75" x14ac:dyDescent="0.2">
      <c r="A419" s="24" t="s">
        <v>398</v>
      </c>
      <c r="B419" s="25" t="s">
        <v>399</v>
      </c>
      <c r="C419" s="25" t="s">
        <v>17</v>
      </c>
      <c r="D419" s="26">
        <v>367.2</v>
      </c>
      <c r="E419" s="26">
        <v>269.36802999999998</v>
      </c>
      <c r="F419" s="27">
        <v>73.400000000000006</v>
      </c>
    </row>
    <row r="420" spans="1:6" s="5" customFormat="1" ht="21.75" x14ac:dyDescent="0.2">
      <c r="A420" s="24" t="s">
        <v>400</v>
      </c>
      <c r="B420" s="25" t="s">
        <v>401</v>
      </c>
      <c r="C420" s="25" t="s">
        <v>17</v>
      </c>
      <c r="D420" s="26">
        <v>344.7</v>
      </c>
      <c r="E420" s="26">
        <v>263.02431999999999</v>
      </c>
      <c r="F420" s="27">
        <v>76.3</v>
      </c>
    </row>
    <row r="421" spans="1:6" s="5" customFormat="1" ht="22.5" x14ac:dyDescent="0.2">
      <c r="A421" s="1" t="s">
        <v>163</v>
      </c>
      <c r="B421" s="2" t="s">
        <v>401</v>
      </c>
      <c r="C421" s="2" t="s">
        <v>164</v>
      </c>
      <c r="D421" s="3">
        <v>246.4</v>
      </c>
      <c r="E421" s="3">
        <v>196.90396999999999</v>
      </c>
      <c r="F421" s="4">
        <v>79.900000000000006</v>
      </c>
    </row>
    <row r="422" spans="1:6" s="5" customFormat="1" ht="33.75" x14ac:dyDescent="0.2">
      <c r="A422" s="1" t="s">
        <v>165</v>
      </c>
      <c r="B422" s="2" t="s">
        <v>401</v>
      </c>
      <c r="C422" s="2" t="s">
        <v>166</v>
      </c>
      <c r="D422" s="3">
        <v>81.3</v>
      </c>
      <c r="E422" s="3">
        <v>53.914050000000003</v>
      </c>
      <c r="F422" s="4">
        <v>66.3</v>
      </c>
    </row>
    <row r="423" spans="1:6" s="5" customFormat="1" ht="14.25" x14ac:dyDescent="0.2">
      <c r="A423" s="1" t="s">
        <v>53</v>
      </c>
      <c r="B423" s="2" t="s">
        <v>401</v>
      </c>
      <c r="C423" s="2" t="s">
        <v>54</v>
      </c>
      <c r="D423" s="3">
        <v>17</v>
      </c>
      <c r="E423" s="3">
        <v>12.206300000000001</v>
      </c>
      <c r="F423" s="4">
        <v>71.8</v>
      </c>
    </row>
    <row r="424" spans="1:6" s="5" customFormat="1" ht="14.25" x14ac:dyDescent="0.2">
      <c r="A424" s="24" t="s">
        <v>391</v>
      </c>
      <c r="B424" s="25" t="s">
        <v>402</v>
      </c>
      <c r="C424" s="25" t="s">
        <v>17</v>
      </c>
      <c r="D424" s="26">
        <v>22.5</v>
      </c>
      <c r="E424" s="26">
        <v>6.3437099999999997</v>
      </c>
      <c r="F424" s="27">
        <v>28.2</v>
      </c>
    </row>
    <row r="425" spans="1:6" s="5" customFormat="1" ht="14.25" x14ac:dyDescent="0.2">
      <c r="A425" s="1" t="s">
        <v>26</v>
      </c>
      <c r="B425" s="2" t="s">
        <v>402</v>
      </c>
      <c r="C425" s="2" t="s">
        <v>27</v>
      </c>
      <c r="D425" s="3">
        <v>22.5</v>
      </c>
      <c r="E425" s="3">
        <v>6.3437099999999997</v>
      </c>
      <c r="F425" s="4">
        <v>28.2</v>
      </c>
    </row>
    <row r="426" spans="1:6" s="5" customFormat="1" ht="21.75" x14ac:dyDescent="0.2">
      <c r="A426" s="24" t="s">
        <v>403</v>
      </c>
      <c r="B426" s="25" t="s">
        <v>404</v>
      </c>
      <c r="C426" s="25" t="s">
        <v>17</v>
      </c>
      <c r="D426" s="26">
        <v>4</v>
      </c>
      <c r="E426" s="26"/>
      <c r="F426" s="27">
        <v>0</v>
      </c>
    </row>
    <row r="427" spans="1:6" s="5" customFormat="1" ht="14.25" x14ac:dyDescent="0.2">
      <c r="A427" s="24" t="s">
        <v>385</v>
      </c>
      <c r="B427" s="25" t="s">
        <v>405</v>
      </c>
      <c r="C427" s="25" t="s">
        <v>17</v>
      </c>
      <c r="D427" s="26">
        <v>4</v>
      </c>
      <c r="E427" s="26"/>
      <c r="F427" s="27">
        <v>0</v>
      </c>
    </row>
    <row r="428" spans="1:6" s="5" customFormat="1" ht="14.25" x14ac:dyDescent="0.2">
      <c r="A428" s="1" t="s">
        <v>53</v>
      </c>
      <c r="B428" s="2" t="s">
        <v>405</v>
      </c>
      <c r="C428" s="2" t="s">
        <v>54</v>
      </c>
      <c r="D428" s="3">
        <v>4</v>
      </c>
      <c r="E428" s="3"/>
      <c r="F428" s="4">
        <v>0</v>
      </c>
    </row>
    <row r="429" spans="1:6" s="5" customFormat="1" ht="14.25" x14ac:dyDescent="0.2">
      <c r="A429" s="24" t="s">
        <v>406</v>
      </c>
      <c r="B429" s="25" t="s">
        <v>407</v>
      </c>
      <c r="C429" s="25" t="s">
        <v>17</v>
      </c>
      <c r="D429" s="26">
        <v>10</v>
      </c>
      <c r="E429" s="26">
        <v>1.1244499999999999</v>
      </c>
      <c r="F429" s="27">
        <v>11.2</v>
      </c>
    </row>
    <row r="430" spans="1:6" s="5" customFormat="1" ht="42.75" x14ac:dyDescent="0.2">
      <c r="A430" s="24" t="s">
        <v>408</v>
      </c>
      <c r="B430" s="25" t="s">
        <v>409</v>
      </c>
      <c r="C430" s="25" t="s">
        <v>17</v>
      </c>
      <c r="D430" s="26">
        <v>10</v>
      </c>
      <c r="E430" s="26">
        <v>1.1244499999999999</v>
      </c>
      <c r="F430" s="27">
        <v>11.2</v>
      </c>
    </row>
    <row r="431" spans="1:6" s="5" customFormat="1" ht="14.25" x14ac:dyDescent="0.2">
      <c r="A431" s="1" t="s">
        <v>53</v>
      </c>
      <c r="B431" s="2" t="s">
        <v>409</v>
      </c>
      <c r="C431" s="2" t="s">
        <v>54</v>
      </c>
      <c r="D431" s="3">
        <v>10</v>
      </c>
      <c r="E431" s="3">
        <v>1.1244499999999999</v>
      </c>
      <c r="F431" s="4">
        <v>11.2</v>
      </c>
    </row>
    <row r="432" spans="1:6" s="5" customFormat="1" ht="32.25" x14ac:dyDescent="0.2">
      <c r="A432" s="24" t="s">
        <v>410</v>
      </c>
      <c r="B432" s="25" t="s">
        <v>411</v>
      </c>
      <c r="C432" s="25" t="s">
        <v>17</v>
      </c>
      <c r="D432" s="26">
        <v>89</v>
      </c>
      <c r="E432" s="26">
        <v>85.847999999999999</v>
      </c>
      <c r="F432" s="27">
        <v>96.5</v>
      </c>
    </row>
    <row r="433" spans="1:6" s="5" customFormat="1" ht="21.75" x14ac:dyDescent="0.2">
      <c r="A433" s="24" t="s">
        <v>412</v>
      </c>
      <c r="B433" s="25" t="s">
        <v>413</v>
      </c>
      <c r="C433" s="25" t="s">
        <v>17</v>
      </c>
      <c r="D433" s="26">
        <v>10</v>
      </c>
      <c r="E433" s="26">
        <v>6.8479999999999999</v>
      </c>
      <c r="F433" s="27">
        <v>68.5</v>
      </c>
    </row>
    <row r="434" spans="1:6" s="5" customFormat="1" ht="14.25" x14ac:dyDescent="0.2">
      <c r="A434" s="24" t="s">
        <v>414</v>
      </c>
      <c r="B434" s="25" t="s">
        <v>415</v>
      </c>
      <c r="C434" s="25" t="s">
        <v>17</v>
      </c>
      <c r="D434" s="26">
        <v>10</v>
      </c>
      <c r="E434" s="26">
        <v>6.8479999999999999</v>
      </c>
      <c r="F434" s="27">
        <v>68.5</v>
      </c>
    </row>
    <row r="435" spans="1:6" s="5" customFormat="1" ht="14.25" x14ac:dyDescent="0.2">
      <c r="A435" s="1" t="s">
        <v>53</v>
      </c>
      <c r="B435" s="2" t="s">
        <v>415</v>
      </c>
      <c r="C435" s="2" t="s">
        <v>54</v>
      </c>
      <c r="D435" s="3">
        <v>8.1999999999999993</v>
      </c>
      <c r="E435" s="3">
        <v>5.048</v>
      </c>
      <c r="F435" s="4">
        <v>61.6</v>
      </c>
    </row>
    <row r="436" spans="1:6" s="5" customFormat="1" ht="14.25" x14ac:dyDescent="0.2">
      <c r="A436" s="1" t="s">
        <v>228</v>
      </c>
      <c r="B436" s="2" t="s">
        <v>415</v>
      </c>
      <c r="C436" s="2" t="s">
        <v>229</v>
      </c>
      <c r="D436" s="3">
        <v>1.8</v>
      </c>
      <c r="E436" s="3">
        <v>1.8</v>
      </c>
      <c r="F436" s="4">
        <v>100</v>
      </c>
    </row>
    <row r="437" spans="1:6" s="5" customFormat="1" ht="14.25" x14ac:dyDescent="0.2">
      <c r="A437" s="24" t="s">
        <v>416</v>
      </c>
      <c r="B437" s="25" t="s">
        <v>417</v>
      </c>
      <c r="C437" s="25" t="s">
        <v>17</v>
      </c>
      <c r="D437" s="26">
        <v>79</v>
      </c>
      <c r="E437" s="26">
        <v>79</v>
      </c>
      <c r="F437" s="27">
        <v>100</v>
      </c>
    </row>
    <row r="438" spans="1:6" s="5" customFormat="1" ht="42.75" x14ac:dyDescent="0.2">
      <c r="A438" s="24" t="s">
        <v>418</v>
      </c>
      <c r="B438" s="25" t="s">
        <v>419</v>
      </c>
      <c r="C438" s="25" t="s">
        <v>17</v>
      </c>
      <c r="D438" s="26">
        <v>79</v>
      </c>
      <c r="E438" s="26">
        <v>79</v>
      </c>
      <c r="F438" s="27">
        <v>100</v>
      </c>
    </row>
    <row r="439" spans="1:6" s="5" customFormat="1" ht="14.25" x14ac:dyDescent="0.2">
      <c r="A439" s="1" t="s">
        <v>420</v>
      </c>
      <c r="B439" s="2" t="s">
        <v>419</v>
      </c>
      <c r="C439" s="2" t="s">
        <v>421</v>
      </c>
      <c r="D439" s="3">
        <v>79</v>
      </c>
      <c r="E439" s="3">
        <v>79</v>
      </c>
      <c r="F439" s="4">
        <v>100</v>
      </c>
    </row>
    <row r="440" spans="1:6" s="5" customFormat="1" ht="21.75" x14ac:dyDescent="0.2">
      <c r="A440" s="24" t="s">
        <v>422</v>
      </c>
      <c r="B440" s="25" t="s">
        <v>423</v>
      </c>
      <c r="C440" s="25" t="s">
        <v>17</v>
      </c>
      <c r="D440" s="26">
        <v>106762.03362</v>
      </c>
      <c r="E440" s="26">
        <v>86963.922659999997</v>
      </c>
      <c r="F440" s="27">
        <v>81.5</v>
      </c>
    </row>
    <row r="441" spans="1:6" s="5" customFormat="1" ht="21.75" x14ac:dyDescent="0.2">
      <c r="A441" s="24" t="s">
        <v>424</v>
      </c>
      <c r="B441" s="25" t="s">
        <v>425</v>
      </c>
      <c r="C441" s="25" t="s">
        <v>17</v>
      </c>
      <c r="D441" s="26">
        <v>15</v>
      </c>
      <c r="E441" s="26"/>
      <c r="F441" s="27">
        <v>0</v>
      </c>
    </row>
    <row r="442" spans="1:6" s="5" customFormat="1" ht="21.75" x14ac:dyDescent="0.2">
      <c r="A442" s="24" t="s">
        <v>426</v>
      </c>
      <c r="B442" s="25" t="s">
        <v>427</v>
      </c>
      <c r="C442" s="25" t="s">
        <v>17</v>
      </c>
      <c r="D442" s="26">
        <v>15</v>
      </c>
      <c r="E442" s="26"/>
      <c r="F442" s="27">
        <v>0</v>
      </c>
    </row>
    <row r="443" spans="1:6" s="5" customFormat="1" ht="42.75" x14ac:dyDescent="0.2">
      <c r="A443" s="24" t="s">
        <v>428</v>
      </c>
      <c r="B443" s="25" t="s">
        <v>429</v>
      </c>
      <c r="C443" s="25" t="s">
        <v>17</v>
      </c>
      <c r="D443" s="26">
        <v>15</v>
      </c>
      <c r="E443" s="26"/>
      <c r="F443" s="27">
        <v>0</v>
      </c>
    </row>
    <row r="444" spans="1:6" s="5" customFormat="1" ht="14.25" x14ac:dyDescent="0.2">
      <c r="A444" s="1" t="s">
        <v>53</v>
      </c>
      <c r="B444" s="2" t="s">
        <v>429</v>
      </c>
      <c r="C444" s="2" t="s">
        <v>54</v>
      </c>
      <c r="D444" s="3">
        <v>15</v>
      </c>
      <c r="E444" s="3"/>
      <c r="F444" s="4">
        <v>0</v>
      </c>
    </row>
    <row r="445" spans="1:6" s="5" customFormat="1" ht="21.75" x14ac:dyDescent="0.2">
      <c r="A445" s="24" t="s">
        <v>430</v>
      </c>
      <c r="B445" s="25" t="s">
        <v>431</v>
      </c>
      <c r="C445" s="25" t="s">
        <v>17</v>
      </c>
      <c r="D445" s="26">
        <v>258.23448999999999</v>
      </c>
      <c r="E445" s="26">
        <v>152.26871</v>
      </c>
      <c r="F445" s="27">
        <v>59</v>
      </c>
    </row>
    <row r="446" spans="1:6" s="5" customFormat="1" ht="21.75" x14ac:dyDescent="0.2">
      <c r="A446" s="24" t="s">
        <v>432</v>
      </c>
      <c r="B446" s="25" t="s">
        <v>433</v>
      </c>
      <c r="C446" s="25" t="s">
        <v>17</v>
      </c>
      <c r="D446" s="26">
        <v>30.158010000000001</v>
      </c>
      <c r="E446" s="26">
        <v>30.158010000000001</v>
      </c>
      <c r="F446" s="27">
        <v>100</v>
      </c>
    </row>
    <row r="447" spans="1:6" s="5" customFormat="1" ht="14.25" x14ac:dyDescent="0.2">
      <c r="A447" s="24" t="s">
        <v>434</v>
      </c>
      <c r="B447" s="25" t="s">
        <v>435</v>
      </c>
      <c r="C447" s="25" t="s">
        <v>17</v>
      </c>
      <c r="D447" s="26">
        <v>30.158010000000001</v>
      </c>
      <c r="E447" s="26">
        <v>30.158010000000001</v>
      </c>
      <c r="F447" s="27">
        <v>100</v>
      </c>
    </row>
    <row r="448" spans="1:6" s="5" customFormat="1" ht="14.25" x14ac:dyDescent="0.2">
      <c r="A448" s="1" t="s">
        <v>53</v>
      </c>
      <c r="B448" s="2" t="s">
        <v>435</v>
      </c>
      <c r="C448" s="2" t="s">
        <v>54</v>
      </c>
      <c r="D448" s="3">
        <v>30.158010000000001</v>
      </c>
      <c r="E448" s="3">
        <v>30.158010000000001</v>
      </c>
      <c r="F448" s="4">
        <v>100</v>
      </c>
    </row>
    <row r="449" spans="1:6" s="5" customFormat="1" ht="14.25" x14ac:dyDescent="0.2">
      <c r="A449" s="24" t="s">
        <v>436</v>
      </c>
      <c r="B449" s="25" t="s">
        <v>437</v>
      </c>
      <c r="C449" s="25" t="s">
        <v>17</v>
      </c>
      <c r="D449" s="26">
        <v>119.07648</v>
      </c>
      <c r="E449" s="26">
        <v>76.454719999999995</v>
      </c>
      <c r="F449" s="27">
        <v>64.2</v>
      </c>
    </row>
    <row r="450" spans="1:6" s="5" customFormat="1" ht="21.75" x14ac:dyDescent="0.2">
      <c r="A450" s="24" t="s">
        <v>438</v>
      </c>
      <c r="B450" s="25" t="s">
        <v>439</v>
      </c>
      <c r="C450" s="25" t="s">
        <v>17</v>
      </c>
      <c r="D450" s="26">
        <v>119.07648</v>
      </c>
      <c r="E450" s="26">
        <v>76.454719999999995</v>
      </c>
      <c r="F450" s="27">
        <v>64.2</v>
      </c>
    </row>
    <row r="451" spans="1:6" s="5" customFormat="1" ht="14.25" x14ac:dyDescent="0.2">
      <c r="A451" s="1" t="s">
        <v>53</v>
      </c>
      <c r="B451" s="2" t="s">
        <v>439</v>
      </c>
      <c r="C451" s="2" t="s">
        <v>54</v>
      </c>
      <c r="D451" s="3">
        <v>119.07648</v>
      </c>
      <c r="E451" s="3">
        <v>76.454719999999995</v>
      </c>
      <c r="F451" s="4">
        <v>64.2</v>
      </c>
    </row>
    <row r="452" spans="1:6" s="5" customFormat="1" ht="21.75" x14ac:dyDescent="0.2">
      <c r="A452" s="24" t="s">
        <v>440</v>
      </c>
      <c r="B452" s="25" t="s">
        <v>441</v>
      </c>
      <c r="C452" s="25" t="s">
        <v>17</v>
      </c>
      <c r="D452" s="26">
        <v>109</v>
      </c>
      <c r="E452" s="26">
        <v>45.65598</v>
      </c>
      <c r="F452" s="27">
        <v>41.9</v>
      </c>
    </row>
    <row r="453" spans="1:6" s="5" customFormat="1" ht="42.75" x14ac:dyDescent="0.2">
      <c r="A453" s="24" t="s">
        <v>442</v>
      </c>
      <c r="B453" s="25" t="s">
        <v>443</v>
      </c>
      <c r="C453" s="25" t="s">
        <v>17</v>
      </c>
      <c r="D453" s="26">
        <v>109</v>
      </c>
      <c r="E453" s="26">
        <v>45.65598</v>
      </c>
      <c r="F453" s="27">
        <v>41.9</v>
      </c>
    </row>
    <row r="454" spans="1:6" s="5" customFormat="1" ht="22.5" x14ac:dyDescent="0.2">
      <c r="A454" s="1" t="s">
        <v>163</v>
      </c>
      <c r="B454" s="2" t="s">
        <v>443</v>
      </c>
      <c r="C454" s="2" t="s">
        <v>164</v>
      </c>
      <c r="D454" s="3">
        <v>82.5</v>
      </c>
      <c r="E454" s="3">
        <v>33.282629999999997</v>
      </c>
      <c r="F454" s="4">
        <v>40.299999999999997</v>
      </c>
    </row>
    <row r="455" spans="1:6" s="5" customFormat="1" ht="33.75" x14ac:dyDescent="0.2">
      <c r="A455" s="1" t="s">
        <v>165</v>
      </c>
      <c r="B455" s="2" t="s">
        <v>443</v>
      </c>
      <c r="C455" s="2" t="s">
        <v>166</v>
      </c>
      <c r="D455" s="3">
        <v>25</v>
      </c>
      <c r="E455" s="3">
        <v>10.95837</v>
      </c>
      <c r="F455" s="4">
        <v>43.8</v>
      </c>
    </row>
    <row r="456" spans="1:6" s="5" customFormat="1" ht="14.25" x14ac:dyDescent="0.2">
      <c r="A456" s="1" t="s">
        <v>53</v>
      </c>
      <c r="B456" s="2" t="s">
        <v>443</v>
      </c>
      <c r="C456" s="2" t="s">
        <v>54</v>
      </c>
      <c r="D456" s="3">
        <v>1.5</v>
      </c>
      <c r="E456" s="3">
        <v>1.4149799999999999</v>
      </c>
      <c r="F456" s="4">
        <v>94.3</v>
      </c>
    </row>
    <row r="457" spans="1:6" s="5" customFormat="1" ht="21.75" x14ac:dyDescent="0.2">
      <c r="A457" s="24" t="s">
        <v>444</v>
      </c>
      <c r="B457" s="25" t="s">
        <v>445</v>
      </c>
      <c r="C457" s="25" t="s">
        <v>17</v>
      </c>
      <c r="D457" s="26">
        <v>8989.0346300000001</v>
      </c>
      <c r="E457" s="26">
        <v>4423.7524100000001</v>
      </c>
      <c r="F457" s="27">
        <v>49.2</v>
      </c>
    </row>
    <row r="458" spans="1:6" s="5" customFormat="1" ht="21.75" x14ac:dyDescent="0.2">
      <c r="A458" s="24" t="s">
        <v>446</v>
      </c>
      <c r="B458" s="25" t="s">
        <v>447</v>
      </c>
      <c r="C458" s="25" t="s">
        <v>17</v>
      </c>
      <c r="D458" s="26">
        <v>64.015000000000001</v>
      </c>
      <c r="E458" s="26">
        <v>63.534999999999997</v>
      </c>
      <c r="F458" s="27">
        <v>99.3</v>
      </c>
    </row>
    <row r="459" spans="1:6" s="5" customFormat="1" ht="14.25" x14ac:dyDescent="0.2">
      <c r="A459" s="24" t="s">
        <v>448</v>
      </c>
      <c r="B459" s="25" t="s">
        <v>449</v>
      </c>
      <c r="C459" s="25" t="s">
        <v>17</v>
      </c>
      <c r="D459" s="26">
        <v>64.015000000000001</v>
      </c>
      <c r="E459" s="26">
        <v>63.534999999999997</v>
      </c>
      <c r="F459" s="27">
        <v>99.3</v>
      </c>
    </row>
    <row r="460" spans="1:6" s="5" customFormat="1" ht="14.25" x14ac:dyDescent="0.2">
      <c r="A460" s="1" t="s">
        <v>53</v>
      </c>
      <c r="B460" s="2" t="s">
        <v>449</v>
      </c>
      <c r="C460" s="2" t="s">
        <v>54</v>
      </c>
      <c r="D460" s="3">
        <v>64.015000000000001</v>
      </c>
      <c r="E460" s="3">
        <v>63.534999999999997</v>
      </c>
      <c r="F460" s="4">
        <v>99.3</v>
      </c>
    </row>
    <row r="461" spans="1:6" s="5" customFormat="1" ht="21.75" x14ac:dyDescent="0.2">
      <c r="A461" s="24" t="s">
        <v>450</v>
      </c>
      <c r="B461" s="25" t="s">
        <v>451</v>
      </c>
      <c r="C461" s="25" t="s">
        <v>17</v>
      </c>
      <c r="D461" s="26">
        <v>3774.15931</v>
      </c>
      <c r="E461" s="26">
        <v>3349.1710499999999</v>
      </c>
      <c r="F461" s="27">
        <v>88.7</v>
      </c>
    </row>
    <row r="462" spans="1:6" s="5" customFormat="1" ht="14.25" x14ac:dyDescent="0.2">
      <c r="A462" s="24" t="s">
        <v>448</v>
      </c>
      <c r="B462" s="25" t="s">
        <v>452</v>
      </c>
      <c r="C462" s="25" t="s">
        <v>17</v>
      </c>
      <c r="D462" s="26">
        <v>1209.0287900000001</v>
      </c>
      <c r="E462" s="26">
        <v>784.29705000000001</v>
      </c>
      <c r="F462" s="27">
        <v>64.900000000000006</v>
      </c>
    </row>
    <row r="463" spans="1:6" s="5" customFormat="1" ht="22.5" x14ac:dyDescent="0.2">
      <c r="A463" s="1" t="s">
        <v>453</v>
      </c>
      <c r="B463" s="2" t="s">
        <v>452</v>
      </c>
      <c r="C463" s="2" t="s">
        <v>454</v>
      </c>
      <c r="D463" s="3">
        <v>4.5</v>
      </c>
      <c r="E463" s="3">
        <v>4.5</v>
      </c>
      <c r="F463" s="4">
        <v>100</v>
      </c>
    </row>
    <row r="464" spans="1:6" s="5" customFormat="1" ht="14.25" x14ac:dyDescent="0.2">
      <c r="A464" s="1" t="s">
        <v>53</v>
      </c>
      <c r="B464" s="2" t="s">
        <v>452</v>
      </c>
      <c r="C464" s="2" t="s">
        <v>54</v>
      </c>
      <c r="D464" s="3">
        <v>800.87504000000001</v>
      </c>
      <c r="E464" s="3">
        <v>642.71204</v>
      </c>
      <c r="F464" s="4">
        <v>80.3</v>
      </c>
    </row>
    <row r="465" spans="1:6" s="5" customFormat="1" ht="14.25" x14ac:dyDescent="0.2">
      <c r="A465" s="1" t="s">
        <v>40</v>
      </c>
      <c r="B465" s="2" t="s">
        <v>452</v>
      </c>
      <c r="C465" s="2" t="s">
        <v>41</v>
      </c>
      <c r="D465" s="3">
        <v>152.84895</v>
      </c>
      <c r="E465" s="3">
        <v>112.00453</v>
      </c>
      <c r="F465" s="4">
        <v>73.3</v>
      </c>
    </row>
    <row r="466" spans="1:6" s="5" customFormat="1" ht="33.75" x14ac:dyDescent="0.2">
      <c r="A466" s="1" t="s">
        <v>186</v>
      </c>
      <c r="B466" s="2" t="s">
        <v>452</v>
      </c>
      <c r="C466" s="2" t="s">
        <v>187</v>
      </c>
      <c r="D466" s="3">
        <v>250.8048</v>
      </c>
      <c r="E466" s="3">
        <v>25.080480000000001</v>
      </c>
      <c r="F466" s="4">
        <v>10</v>
      </c>
    </row>
    <row r="467" spans="1:6" s="5" customFormat="1" ht="21.75" x14ac:dyDescent="0.2">
      <c r="A467" s="24" t="s">
        <v>455</v>
      </c>
      <c r="B467" s="25" t="s">
        <v>456</v>
      </c>
      <c r="C467" s="25" t="s">
        <v>17</v>
      </c>
      <c r="D467" s="26">
        <v>2565.1305200000002</v>
      </c>
      <c r="E467" s="26">
        <v>2564.8739999999998</v>
      </c>
      <c r="F467" s="27">
        <v>100</v>
      </c>
    </row>
    <row r="468" spans="1:6" s="5" customFormat="1" ht="33.75" x14ac:dyDescent="0.2">
      <c r="A468" s="1" t="s">
        <v>186</v>
      </c>
      <c r="B468" s="2" t="s">
        <v>456</v>
      </c>
      <c r="C468" s="2" t="s">
        <v>187</v>
      </c>
      <c r="D468" s="3">
        <v>2565.1305200000002</v>
      </c>
      <c r="E468" s="3">
        <v>2564.8739999999998</v>
      </c>
      <c r="F468" s="4">
        <v>100</v>
      </c>
    </row>
    <row r="469" spans="1:6" s="5" customFormat="1" ht="42.75" x14ac:dyDescent="0.2">
      <c r="A469" s="24" t="s">
        <v>457</v>
      </c>
      <c r="B469" s="25" t="s">
        <v>458</v>
      </c>
      <c r="C469" s="25" t="s">
        <v>17</v>
      </c>
      <c r="D469" s="26">
        <v>24.05</v>
      </c>
      <c r="E469" s="26">
        <v>24.05</v>
      </c>
      <c r="F469" s="27">
        <v>100</v>
      </c>
    </row>
    <row r="470" spans="1:6" s="5" customFormat="1" ht="14.25" x14ac:dyDescent="0.2">
      <c r="A470" s="24" t="s">
        <v>448</v>
      </c>
      <c r="B470" s="25" t="s">
        <v>459</v>
      </c>
      <c r="C470" s="25" t="s">
        <v>17</v>
      </c>
      <c r="D470" s="26">
        <v>24.05</v>
      </c>
      <c r="E470" s="26">
        <v>24.05</v>
      </c>
      <c r="F470" s="27">
        <v>100</v>
      </c>
    </row>
    <row r="471" spans="1:6" s="5" customFormat="1" ht="14.25" x14ac:dyDescent="0.2">
      <c r="A471" s="1" t="s">
        <v>53</v>
      </c>
      <c r="B471" s="2" t="s">
        <v>459</v>
      </c>
      <c r="C471" s="2" t="s">
        <v>54</v>
      </c>
      <c r="D471" s="3">
        <v>23.5</v>
      </c>
      <c r="E471" s="3">
        <v>23.5</v>
      </c>
      <c r="F471" s="4">
        <v>100</v>
      </c>
    </row>
    <row r="472" spans="1:6" s="5" customFormat="1" ht="33.75" x14ac:dyDescent="0.2">
      <c r="A472" s="1" t="s">
        <v>186</v>
      </c>
      <c r="B472" s="2" t="s">
        <v>459</v>
      </c>
      <c r="C472" s="2" t="s">
        <v>187</v>
      </c>
      <c r="D472" s="3">
        <v>0.55000000000000004</v>
      </c>
      <c r="E472" s="3">
        <v>0.55000000000000004</v>
      </c>
      <c r="F472" s="4">
        <v>100</v>
      </c>
    </row>
    <row r="473" spans="1:6" s="5" customFormat="1" ht="42.75" x14ac:dyDescent="0.2">
      <c r="A473" s="24" t="s">
        <v>457</v>
      </c>
      <c r="B473" s="25" t="s">
        <v>460</v>
      </c>
      <c r="C473" s="25" t="s">
        <v>17</v>
      </c>
      <c r="D473" s="26">
        <v>3423.7400200000002</v>
      </c>
      <c r="E473" s="26">
        <v>986.99635999999998</v>
      </c>
      <c r="F473" s="27">
        <v>28.8</v>
      </c>
    </row>
    <row r="474" spans="1:6" s="5" customFormat="1" ht="14.25" x14ac:dyDescent="0.2">
      <c r="A474" s="24" t="s">
        <v>448</v>
      </c>
      <c r="B474" s="25" t="s">
        <v>461</v>
      </c>
      <c r="C474" s="25" t="s">
        <v>17</v>
      </c>
      <c r="D474" s="26">
        <v>23.4</v>
      </c>
      <c r="E474" s="26">
        <v>23.4</v>
      </c>
      <c r="F474" s="27">
        <v>100</v>
      </c>
    </row>
    <row r="475" spans="1:6" s="5" customFormat="1" ht="22.5" x14ac:dyDescent="0.2">
      <c r="A475" s="1" t="s">
        <v>453</v>
      </c>
      <c r="B475" s="2" t="s">
        <v>461</v>
      </c>
      <c r="C475" s="2" t="s">
        <v>454</v>
      </c>
      <c r="D475" s="3">
        <v>16.2</v>
      </c>
      <c r="E475" s="3">
        <v>16.2</v>
      </c>
      <c r="F475" s="4">
        <v>100</v>
      </c>
    </row>
    <row r="476" spans="1:6" s="5" customFormat="1" ht="14.25" x14ac:dyDescent="0.2">
      <c r="A476" s="1" t="s">
        <v>53</v>
      </c>
      <c r="B476" s="2" t="s">
        <v>461</v>
      </c>
      <c r="C476" s="2" t="s">
        <v>54</v>
      </c>
      <c r="D476" s="3">
        <v>7.2</v>
      </c>
      <c r="E476" s="3">
        <v>7.2</v>
      </c>
      <c r="F476" s="4">
        <v>100</v>
      </c>
    </row>
    <row r="477" spans="1:6" s="5" customFormat="1" ht="21.75" x14ac:dyDescent="0.2">
      <c r="A477" s="24" t="s">
        <v>462</v>
      </c>
      <c r="B477" s="25" t="s">
        <v>463</v>
      </c>
      <c r="C477" s="25" t="s">
        <v>17</v>
      </c>
      <c r="D477" s="26">
        <v>3400.3400200000001</v>
      </c>
      <c r="E477" s="26">
        <v>963.59636</v>
      </c>
      <c r="F477" s="27">
        <v>28.3</v>
      </c>
    </row>
    <row r="478" spans="1:6" s="5" customFormat="1" ht="22.5" x14ac:dyDescent="0.2">
      <c r="A478" s="1" t="s">
        <v>453</v>
      </c>
      <c r="B478" s="2" t="s">
        <v>463</v>
      </c>
      <c r="C478" s="2" t="s">
        <v>454</v>
      </c>
      <c r="D478" s="3">
        <v>3400.3400200000001</v>
      </c>
      <c r="E478" s="3">
        <v>963.59636</v>
      </c>
      <c r="F478" s="4">
        <v>28.3</v>
      </c>
    </row>
    <row r="479" spans="1:6" s="5" customFormat="1" ht="21.75" x14ac:dyDescent="0.2">
      <c r="A479" s="24" t="s">
        <v>464</v>
      </c>
      <c r="B479" s="25" t="s">
        <v>465</v>
      </c>
      <c r="C479" s="25" t="s">
        <v>17</v>
      </c>
      <c r="D479" s="26">
        <v>1703.0703000000001</v>
      </c>
      <c r="E479" s="26"/>
      <c r="F479" s="27">
        <v>0</v>
      </c>
    </row>
    <row r="480" spans="1:6" s="5" customFormat="1" ht="21.75" x14ac:dyDescent="0.2">
      <c r="A480" s="24" t="s">
        <v>455</v>
      </c>
      <c r="B480" s="25" t="s">
        <v>466</v>
      </c>
      <c r="C480" s="25" t="s">
        <v>17</v>
      </c>
      <c r="D480" s="26">
        <v>1703.0703000000001</v>
      </c>
      <c r="E480" s="26"/>
      <c r="F480" s="27">
        <v>0</v>
      </c>
    </row>
    <row r="481" spans="1:6" s="5" customFormat="1" ht="33.75" x14ac:dyDescent="0.2">
      <c r="A481" s="1" t="s">
        <v>186</v>
      </c>
      <c r="B481" s="2" t="s">
        <v>466</v>
      </c>
      <c r="C481" s="2" t="s">
        <v>187</v>
      </c>
      <c r="D481" s="3">
        <v>1703.0703000000001</v>
      </c>
      <c r="E481" s="3"/>
      <c r="F481" s="4">
        <v>0</v>
      </c>
    </row>
    <row r="482" spans="1:6" s="5" customFormat="1" ht="21.75" x14ac:dyDescent="0.2">
      <c r="A482" s="24" t="s">
        <v>467</v>
      </c>
      <c r="B482" s="25" t="s">
        <v>468</v>
      </c>
      <c r="C482" s="25" t="s">
        <v>17</v>
      </c>
      <c r="D482" s="26">
        <v>2502.3119999999999</v>
      </c>
      <c r="E482" s="26">
        <v>1988.12265</v>
      </c>
      <c r="F482" s="27">
        <v>79.5</v>
      </c>
    </row>
    <row r="483" spans="1:6" s="5" customFormat="1" ht="32.25" x14ac:dyDescent="0.2">
      <c r="A483" s="24" t="s">
        <v>469</v>
      </c>
      <c r="B483" s="25" t="s">
        <v>470</v>
      </c>
      <c r="C483" s="25" t="s">
        <v>17</v>
      </c>
      <c r="D483" s="26">
        <v>2375</v>
      </c>
      <c r="E483" s="26">
        <v>1909.08565</v>
      </c>
      <c r="F483" s="27">
        <v>80.400000000000006</v>
      </c>
    </row>
    <row r="484" spans="1:6" s="5" customFormat="1" ht="21.75" x14ac:dyDescent="0.2">
      <c r="A484" s="24" t="s">
        <v>471</v>
      </c>
      <c r="B484" s="25" t="s">
        <v>472</v>
      </c>
      <c r="C484" s="25" t="s">
        <v>17</v>
      </c>
      <c r="D484" s="26">
        <v>381</v>
      </c>
      <c r="E484" s="26">
        <v>82.585650000000001</v>
      </c>
      <c r="F484" s="27">
        <v>21.7</v>
      </c>
    </row>
    <row r="485" spans="1:6" s="5" customFormat="1" ht="14.25" x14ac:dyDescent="0.2">
      <c r="A485" s="1" t="s">
        <v>53</v>
      </c>
      <c r="B485" s="2" t="s">
        <v>472</v>
      </c>
      <c r="C485" s="2" t="s">
        <v>54</v>
      </c>
      <c r="D485" s="3">
        <v>381</v>
      </c>
      <c r="E485" s="3">
        <v>82.585650000000001</v>
      </c>
      <c r="F485" s="4">
        <v>21.7</v>
      </c>
    </row>
    <row r="486" spans="1:6" s="5" customFormat="1" ht="14.25" x14ac:dyDescent="0.2">
      <c r="A486" s="24" t="s">
        <v>473</v>
      </c>
      <c r="B486" s="25" t="s">
        <v>474</v>
      </c>
      <c r="C486" s="25" t="s">
        <v>17</v>
      </c>
      <c r="D486" s="26">
        <v>304.39999999999998</v>
      </c>
      <c r="E486" s="26">
        <v>304.39999999999998</v>
      </c>
      <c r="F486" s="27">
        <v>100</v>
      </c>
    </row>
    <row r="487" spans="1:6" s="5" customFormat="1" ht="14.25" x14ac:dyDescent="0.2">
      <c r="A487" s="1" t="s">
        <v>53</v>
      </c>
      <c r="B487" s="2" t="s">
        <v>474</v>
      </c>
      <c r="C487" s="2" t="s">
        <v>54</v>
      </c>
      <c r="D487" s="3">
        <v>304.39999999999998</v>
      </c>
      <c r="E487" s="3">
        <v>304.39999999999998</v>
      </c>
      <c r="F487" s="4">
        <v>100</v>
      </c>
    </row>
    <row r="488" spans="1:6" s="5" customFormat="1" ht="21.75" x14ac:dyDescent="0.2">
      <c r="A488" s="24" t="s">
        <v>475</v>
      </c>
      <c r="B488" s="25" t="s">
        <v>476</v>
      </c>
      <c r="C488" s="25" t="s">
        <v>17</v>
      </c>
      <c r="D488" s="26">
        <v>3.6</v>
      </c>
      <c r="E488" s="26">
        <v>3.6</v>
      </c>
      <c r="F488" s="27">
        <v>100</v>
      </c>
    </row>
    <row r="489" spans="1:6" s="5" customFormat="1" ht="14.25" x14ac:dyDescent="0.2">
      <c r="A489" s="1" t="s">
        <v>53</v>
      </c>
      <c r="B489" s="2" t="s">
        <v>476</v>
      </c>
      <c r="C489" s="2" t="s">
        <v>54</v>
      </c>
      <c r="D489" s="3">
        <v>3.6</v>
      </c>
      <c r="E489" s="3">
        <v>3.6</v>
      </c>
      <c r="F489" s="4">
        <v>100</v>
      </c>
    </row>
    <row r="490" spans="1:6" s="5" customFormat="1" ht="21.75" x14ac:dyDescent="0.2">
      <c r="A490" s="24" t="s">
        <v>477</v>
      </c>
      <c r="B490" s="25" t="s">
        <v>478</v>
      </c>
      <c r="C490" s="25" t="s">
        <v>17</v>
      </c>
      <c r="D490" s="26">
        <v>1686</v>
      </c>
      <c r="E490" s="26">
        <v>1518.5</v>
      </c>
      <c r="F490" s="27">
        <v>90.1</v>
      </c>
    </row>
    <row r="491" spans="1:6" s="5" customFormat="1" ht="14.25" x14ac:dyDescent="0.2">
      <c r="A491" s="1" t="s">
        <v>420</v>
      </c>
      <c r="B491" s="2" t="s">
        <v>478</v>
      </c>
      <c r="C491" s="2" t="s">
        <v>421</v>
      </c>
      <c r="D491" s="3">
        <v>1686</v>
      </c>
      <c r="E491" s="3">
        <v>1518.5</v>
      </c>
      <c r="F491" s="4">
        <v>90.1</v>
      </c>
    </row>
    <row r="492" spans="1:6" s="5" customFormat="1" ht="21.75" x14ac:dyDescent="0.2">
      <c r="A492" s="24" t="s">
        <v>479</v>
      </c>
      <c r="B492" s="25" t="s">
        <v>480</v>
      </c>
      <c r="C492" s="25" t="s">
        <v>17</v>
      </c>
      <c r="D492" s="26">
        <v>105.73699999999999</v>
      </c>
      <c r="E492" s="26">
        <v>73.637</v>
      </c>
      <c r="F492" s="27">
        <v>69.599999999999994</v>
      </c>
    </row>
    <row r="493" spans="1:6" s="5" customFormat="1" ht="42.75" x14ac:dyDescent="0.2">
      <c r="A493" s="24" t="s">
        <v>481</v>
      </c>
      <c r="B493" s="25" t="s">
        <v>482</v>
      </c>
      <c r="C493" s="25" t="s">
        <v>17</v>
      </c>
      <c r="D493" s="26">
        <v>32.1</v>
      </c>
      <c r="E493" s="26"/>
      <c r="F493" s="27">
        <v>0</v>
      </c>
    </row>
    <row r="494" spans="1:6" s="5" customFormat="1" ht="14.25" x14ac:dyDescent="0.2">
      <c r="A494" s="1" t="s">
        <v>53</v>
      </c>
      <c r="B494" s="2" t="s">
        <v>482</v>
      </c>
      <c r="C494" s="2" t="s">
        <v>54</v>
      </c>
      <c r="D494" s="3">
        <v>32.1</v>
      </c>
      <c r="E494" s="3"/>
      <c r="F494" s="4">
        <v>0</v>
      </c>
    </row>
    <row r="495" spans="1:6" s="5" customFormat="1" ht="21.75" x14ac:dyDescent="0.2">
      <c r="A495" s="24" t="s">
        <v>477</v>
      </c>
      <c r="B495" s="25" t="s">
        <v>483</v>
      </c>
      <c r="C495" s="25" t="s">
        <v>17</v>
      </c>
      <c r="D495" s="26">
        <v>73.637</v>
      </c>
      <c r="E495" s="26">
        <v>73.637</v>
      </c>
      <c r="F495" s="27">
        <v>100</v>
      </c>
    </row>
    <row r="496" spans="1:6" s="5" customFormat="1" ht="14.25" x14ac:dyDescent="0.2">
      <c r="A496" s="1" t="s">
        <v>420</v>
      </c>
      <c r="B496" s="2" t="s">
        <v>483</v>
      </c>
      <c r="C496" s="2" t="s">
        <v>421</v>
      </c>
      <c r="D496" s="3">
        <v>73.637</v>
      </c>
      <c r="E496" s="3">
        <v>73.637</v>
      </c>
      <c r="F496" s="4">
        <v>100</v>
      </c>
    </row>
    <row r="497" spans="1:6" s="5" customFormat="1" ht="21.75" x14ac:dyDescent="0.2">
      <c r="A497" s="24" t="s">
        <v>484</v>
      </c>
      <c r="B497" s="25" t="s">
        <v>485</v>
      </c>
      <c r="C497" s="25" t="s">
        <v>17</v>
      </c>
      <c r="D497" s="26">
        <v>16.175000000000001</v>
      </c>
      <c r="E497" s="26"/>
      <c r="F497" s="27">
        <v>0</v>
      </c>
    </row>
    <row r="498" spans="1:6" s="5" customFormat="1" ht="14.25" x14ac:dyDescent="0.2">
      <c r="A498" s="24" t="s">
        <v>486</v>
      </c>
      <c r="B498" s="25" t="s">
        <v>487</v>
      </c>
      <c r="C498" s="25" t="s">
        <v>17</v>
      </c>
      <c r="D498" s="26">
        <v>16.175000000000001</v>
      </c>
      <c r="E498" s="26"/>
      <c r="F498" s="27">
        <v>0</v>
      </c>
    </row>
    <row r="499" spans="1:6" s="5" customFormat="1" ht="14.25" x14ac:dyDescent="0.2">
      <c r="A499" s="1" t="s">
        <v>53</v>
      </c>
      <c r="B499" s="2" t="s">
        <v>487</v>
      </c>
      <c r="C499" s="2" t="s">
        <v>54</v>
      </c>
      <c r="D499" s="3">
        <v>16.175000000000001</v>
      </c>
      <c r="E499" s="3"/>
      <c r="F499" s="4">
        <v>0</v>
      </c>
    </row>
    <row r="500" spans="1:6" s="5" customFormat="1" ht="32.25" x14ac:dyDescent="0.2">
      <c r="A500" s="24" t="s">
        <v>488</v>
      </c>
      <c r="B500" s="25" t="s">
        <v>489</v>
      </c>
      <c r="C500" s="25" t="s">
        <v>17</v>
      </c>
      <c r="D500" s="26">
        <v>5.4</v>
      </c>
      <c r="E500" s="26">
        <v>5.4</v>
      </c>
      <c r="F500" s="27">
        <v>100</v>
      </c>
    </row>
    <row r="501" spans="1:6" s="5" customFormat="1" ht="14.25" x14ac:dyDescent="0.2">
      <c r="A501" s="24" t="s">
        <v>473</v>
      </c>
      <c r="B501" s="25" t="s">
        <v>490</v>
      </c>
      <c r="C501" s="25" t="s">
        <v>17</v>
      </c>
      <c r="D501" s="26">
        <v>5.4</v>
      </c>
      <c r="E501" s="26">
        <v>5.4</v>
      </c>
      <c r="F501" s="27">
        <v>100</v>
      </c>
    </row>
    <row r="502" spans="1:6" s="5" customFormat="1" ht="14.25" x14ac:dyDescent="0.2">
      <c r="A502" s="1" t="s">
        <v>53</v>
      </c>
      <c r="B502" s="2" t="s">
        <v>490</v>
      </c>
      <c r="C502" s="2" t="s">
        <v>54</v>
      </c>
      <c r="D502" s="3">
        <v>5.4</v>
      </c>
      <c r="E502" s="3">
        <v>5.4</v>
      </c>
      <c r="F502" s="4">
        <v>100</v>
      </c>
    </row>
    <row r="503" spans="1:6" s="5" customFormat="1" ht="32.25" x14ac:dyDescent="0.2">
      <c r="A503" s="24" t="s">
        <v>491</v>
      </c>
      <c r="B503" s="25" t="s">
        <v>492</v>
      </c>
      <c r="C503" s="25" t="s">
        <v>17</v>
      </c>
      <c r="D503" s="26">
        <v>94997.452499999999</v>
      </c>
      <c r="E503" s="26">
        <v>80399.778890000001</v>
      </c>
      <c r="F503" s="27">
        <v>84.6</v>
      </c>
    </row>
    <row r="504" spans="1:6" s="5" customFormat="1" ht="21.75" x14ac:dyDescent="0.2">
      <c r="A504" s="24" t="s">
        <v>493</v>
      </c>
      <c r="B504" s="25" t="s">
        <v>494</v>
      </c>
      <c r="C504" s="25" t="s">
        <v>17</v>
      </c>
      <c r="D504" s="26">
        <v>62735.105960000001</v>
      </c>
      <c r="E504" s="26">
        <v>52949.000890000003</v>
      </c>
      <c r="F504" s="27">
        <v>84.4</v>
      </c>
    </row>
    <row r="505" spans="1:6" s="5" customFormat="1" ht="32.25" x14ac:dyDescent="0.2">
      <c r="A505" s="24" t="s">
        <v>495</v>
      </c>
      <c r="B505" s="25" t="s">
        <v>496</v>
      </c>
      <c r="C505" s="25" t="s">
        <v>17</v>
      </c>
      <c r="D505" s="26">
        <v>15504.614250000001</v>
      </c>
      <c r="E505" s="26">
        <v>8376.0340400000005</v>
      </c>
      <c r="F505" s="27">
        <v>54</v>
      </c>
    </row>
    <row r="506" spans="1:6" s="5" customFormat="1" ht="14.25" x14ac:dyDescent="0.2">
      <c r="A506" s="1" t="s">
        <v>53</v>
      </c>
      <c r="B506" s="2" t="s">
        <v>496</v>
      </c>
      <c r="C506" s="2" t="s">
        <v>54</v>
      </c>
      <c r="D506" s="3">
        <v>15504.614250000001</v>
      </c>
      <c r="E506" s="3">
        <v>8376.0340400000005</v>
      </c>
      <c r="F506" s="4">
        <v>54</v>
      </c>
    </row>
    <row r="507" spans="1:6" s="5" customFormat="1" ht="21.75" x14ac:dyDescent="0.2">
      <c r="A507" s="24" t="s">
        <v>497</v>
      </c>
      <c r="B507" s="25" t="s">
        <v>498</v>
      </c>
      <c r="C507" s="25" t="s">
        <v>17</v>
      </c>
      <c r="D507" s="26">
        <v>3076.2507099999998</v>
      </c>
      <c r="E507" s="26">
        <v>3076.2507099999998</v>
      </c>
      <c r="F507" s="27">
        <v>100</v>
      </c>
    </row>
    <row r="508" spans="1:6" s="5" customFormat="1" ht="14.25" x14ac:dyDescent="0.2">
      <c r="A508" s="1" t="s">
        <v>53</v>
      </c>
      <c r="B508" s="2" t="s">
        <v>498</v>
      </c>
      <c r="C508" s="2" t="s">
        <v>54</v>
      </c>
      <c r="D508" s="3">
        <v>3076.2507099999998</v>
      </c>
      <c r="E508" s="3">
        <v>3076.2507099999998</v>
      </c>
      <c r="F508" s="4">
        <v>100</v>
      </c>
    </row>
    <row r="509" spans="1:6" s="5" customFormat="1" ht="42.75" x14ac:dyDescent="0.2">
      <c r="A509" s="24" t="s">
        <v>499</v>
      </c>
      <c r="B509" s="25" t="s">
        <v>500</v>
      </c>
      <c r="C509" s="25" t="s">
        <v>17</v>
      </c>
      <c r="D509" s="26">
        <v>9513</v>
      </c>
      <c r="E509" s="26">
        <v>7278.9751399999996</v>
      </c>
      <c r="F509" s="27">
        <v>76.5</v>
      </c>
    </row>
    <row r="510" spans="1:6" s="5" customFormat="1" ht="14.25" x14ac:dyDescent="0.2">
      <c r="A510" s="1" t="s">
        <v>420</v>
      </c>
      <c r="B510" s="2" t="s">
        <v>500</v>
      </c>
      <c r="C510" s="2" t="s">
        <v>421</v>
      </c>
      <c r="D510" s="3">
        <v>9513</v>
      </c>
      <c r="E510" s="3">
        <v>7278.9751399999996</v>
      </c>
      <c r="F510" s="4">
        <v>76.5</v>
      </c>
    </row>
    <row r="511" spans="1:6" s="5" customFormat="1" ht="14.25" x14ac:dyDescent="0.2">
      <c r="A511" s="24" t="s">
        <v>501</v>
      </c>
      <c r="B511" s="25" t="s">
        <v>502</v>
      </c>
      <c r="C511" s="25" t="s">
        <v>17</v>
      </c>
      <c r="D511" s="26">
        <v>34606.6</v>
      </c>
      <c r="E511" s="26">
        <v>34183.1</v>
      </c>
      <c r="F511" s="27">
        <v>98.8</v>
      </c>
    </row>
    <row r="512" spans="1:6" s="5" customFormat="1" ht="14.25" x14ac:dyDescent="0.2">
      <c r="A512" s="1" t="s">
        <v>53</v>
      </c>
      <c r="B512" s="2" t="s">
        <v>502</v>
      </c>
      <c r="C512" s="2" t="s">
        <v>54</v>
      </c>
      <c r="D512" s="3">
        <v>34606.6</v>
      </c>
      <c r="E512" s="3">
        <v>34183.1</v>
      </c>
      <c r="F512" s="4">
        <v>98.8</v>
      </c>
    </row>
    <row r="513" spans="1:6" s="5" customFormat="1" ht="21.75" x14ac:dyDescent="0.2">
      <c r="A513" s="24" t="s">
        <v>503</v>
      </c>
      <c r="B513" s="25" t="s">
        <v>504</v>
      </c>
      <c r="C513" s="25" t="s">
        <v>17</v>
      </c>
      <c r="D513" s="26">
        <v>34.640999999999998</v>
      </c>
      <c r="E513" s="26">
        <v>34.640999999999998</v>
      </c>
      <c r="F513" s="27">
        <v>100</v>
      </c>
    </row>
    <row r="514" spans="1:6" s="5" customFormat="1" ht="14.25" x14ac:dyDescent="0.2">
      <c r="A514" s="1" t="s">
        <v>53</v>
      </c>
      <c r="B514" s="2" t="s">
        <v>504</v>
      </c>
      <c r="C514" s="2" t="s">
        <v>54</v>
      </c>
      <c r="D514" s="3">
        <v>34.640999999999998</v>
      </c>
      <c r="E514" s="3">
        <v>34.640999999999998</v>
      </c>
      <c r="F514" s="4">
        <v>100</v>
      </c>
    </row>
    <row r="515" spans="1:6" s="5" customFormat="1" ht="21.75" x14ac:dyDescent="0.2">
      <c r="A515" s="24" t="s">
        <v>505</v>
      </c>
      <c r="B515" s="25" t="s">
        <v>506</v>
      </c>
      <c r="C515" s="25" t="s">
        <v>17</v>
      </c>
      <c r="D515" s="26">
        <v>37.59254</v>
      </c>
      <c r="E515" s="26"/>
      <c r="F515" s="27">
        <v>0</v>
      </c>
    </row>
    <row r="516" spans="1:6" s="5" customFormat="1" ht="21.75" x14ac:dyDescent="0.2">
      <c r="A516" s="24" t="s">
        <v>505</v>
      </c>
      <c r="B516" s="25" t="s">
        <v>507</v>
      </c>
      <c r="C516" s="25" t="s">
        <v>17</v>
      </c>
      <c r="D516" s="26">
        <v>37.59254</v>
      </c>
      <c r="E516" s="26"/>
      <c r="F516" s="27">
        <v>0</v>
      </c>
    </row>
    <row r="517" spans="1:6" s="5" customFormat="1" ht="14.25" x14ac:dyDescent="0.2">
      <c r="A517" s="1" t="s">
        <v>53</v>
      </c>
      <c r="B517" s="2" t="s">
        <v>507</v>
      </c>
      <c r="C517" s="2" t="s">
        <v>54</v>
      </c>
      <c r="D517" s="3">
        <v>37.59254</v>
      </c>
      <c r="E517" s="3"/>
      <c r="F517" s="4">
        <v>0</v>
      </c>
    </row>
    <row r="518" spans="1:6" s="5" customFormat="1" ht="21.75" x14ac:dyDescent="0.2">
      <c r="A518" s="24" t="s">
        <v>508</v>
      </c>
      <c r="B518" s="25" t="s">
        <v>509</v>
      </c>
      <c r="C518" s="25" t="s">
        <v>17</v>
      </c>
      <c r="D518" s="26">
        <v>13296.8</v>
      </c>
      <c r="E518" s="26">
        <v>8652.8240000000005</v>
      </c>
      <c r="F518" s="27">
        <v>65.099999999999994</v>
      </c>
    </row>
    <row r="519" spans="1:6" s="5" customFormat="1" ht="21.75" x14ac:dyDescent="0.2">
      <c r="A519" s="24" t="s">
        <v>510</v>
      </c>
      <c r="B519" s="25" t="s">
        <v>511</v>
      </c>
      <c r="C519" s="25" t="s">
        <v>17</v>
      </c>
      <c r="D519" s="26">
        <v>13294.8</v>
      </c>
      <c r="E519" s="26">
        <v>8651.5010399999992</v>
      </c>
      <c r="F519" s="27">
        <v>65.099999999999994</v>
      </c>
    </row>
    <row r="520" spans="1:6" s="5" customFormat="1" ht="14.25" x14ac:dyDescent="0.2">
      <c r="A520" s="1" t="s">
        <v>53</v>
      </c>
      <c r="B520" s="2" t="s">
        <v>511</v>
      </c>
      <c r="C520" s="2" t="s">
        <v>54</v>
      </c>
      <c r="D520" s="3">
        <v>13294.8</v>
      </c>
      <c r="E520" s="3">
        <v>8651.5010399999992</v>
      </c>
      <c r="F520" s="4">
        <v>65.099999999999994</v>
      </c>
    </row>
    <row r="521" spans="1:6" s="5" customFormat="1" ht="42.75" x14ac:dyDescent="0.2">
      <c r="A521" s="24" t="s">
        <v>512</v>
      </c>
      <c r="B521" s="25" t="s">
        <v>513</v>
      </c>
      <c r="C521" s="25" t="s">
        <v>17</v>
      </c>
      <c r="D521" s="26">
        <v>2</v>
      </c>
      <c r="E521" s="26">
        <v>1.3229599999999999</v>
      </c>
      <c r="F521" s="27">
        <v>66.099999999999994</v>
      </c>
    </row>
    <row r="522" spans="1:6" s="5" customFormat="1" ht="14.25" x14ac:dyDescent="0.2">
      <c r="A522" s="1" t="s">
        <v>53</v>
      </c>
      <c r="B522" s="2" t="s">
        <v>513</v>
      </c>
      <c r="C522" s="2" t="s">
        <v>54</v>
      </c>
      <c r="D522" s="3">
        <v>2</v>
      </c>
      <c r="E522" s="3">
        <v>1.3229599999999999</v>
      </c>
      <c r="F522" s="4">
        <v>66.099999999999994</v>
      </c>
    </row>
    <row r="523" spans="1:6" s="5" customFormat="1" ht="32.25" x14ac:dyDescent="0.2">
      <c r="A523" s="24" t="s">
        <v>514</v>
      </c>
      <c r="B523" s="25" t="s">
        <v>515</v>
      </c>
      <c r="C523" s="25" t="s">
        <v>17</v>
      </c>
      <c r="D523" s="26">
        <v>18927.954000000002</v>
      </c>
      <c r="E523" s="26">
        <v>18797.954000000002</v>
      </c>
      <c r="F523" s="27">
        <v>99.3</v>
      </c>
    </row>
    <row r="524" spans="1:6" s="5" customFormat="1" ht="32.25" x14ac:dyDescent="0.2">
      <c r="A524" s="24" t="s">
        <v>516</v>
      </c>
      <c r="B524" s="25" t="s">
        <v>517</v>
      </c>
      <c r="C524" s="25" t="s">
        <v>17</v>
      </c>
      <c r="D524" s="26">
        <v>18797.954000000002</v>
      </c>
      <c r="E524" s="26">
        <v>18797.954000000002</v>
      </c>
      <c r="F524" s="27">
        <v>100</v>
      </c>
    </row>
    <row r="525" spans="1:6" s="5" customFormat="1" ht="14.25" x14ac:dyDescent="0.2">
      <c r="A525" s="1" t="s">
        <v>53</v>
      </c>
      <c r="B525" s="2" t="s">
        <v>517</v>
      </c>
      <c r="C525" s="2" t="s">
        <v>54</v>
      </c>
      <c r="D525" s="3">
        <v>18797.954000000002</v>
      </c>
      <c r="E525" s="3">
        <v>18797.954000000002</v>
      </c>
      <c r="F525" s="4">
        <v>100</v>
      </c>
    </row>
    <row r="526" spans="1:6" s="5" customFormat="1" ht="42.75" x14ac:dyDescent="0.2">
      <c r="A526" s="24" t="s">
        <v>499</v>
      </c>
      <c r="B526" s="25" t="s">
        <v>518</v>
      </c>
      <c r="C526" s="25" t="s">
        <v>17</v>
      </c>
      <c r="D526" s="26">
        <v>130</v>
      </c>
      <c r="E526" s="26"/>
      <c r="F526" s="27">
        <v>0</v>
      </c>
    </row>
    <row r="527" spans="1:6" s="5" customFormat="1" ht="14.25" x14ac:dyDescent="0.2">
      <c r="A527" s="1" t="s">
        <v>420</v>
      </c>
      <c r="B527" s="2" t="s">
        <v>518</v>
      </c>
      <c r="C527" s="2" t="s">
        <v>421</v>
      </c>
      <c r="D527" s="3">
        <v>130</v>
      </c>
      <c r="E527" s="3"/>
      <c r="F527" s="4">
        <v>0</v>
      </c>
    </row>
    <row r="528" spans="1:6" s="5" customFormat="1" ht="32.25" x14ac:dyDescent="0.2">
      <c r="A528" s="24" t="s">
        <v>519</v>
      </c>
      <c r="B528" s="25" t="s">
        <v>520</v>
      </c>
      <c r="C528" s="25" t="s">
        <v>17</v>
      </c>
      <c r="D528" s="26">
        <v>2074.4</v>
      </c>
      <c r="E528" s="26">
        <v>1205.04108</v>
      </c>
      <c r="F528" s="27">
        <v>58.1</v>
      </c>
    </row>
    <row r="529" spans="1:6" s="5" customFormat="1" ht="14.25" x14ac:dyDescent="0.2">
      <c r="A529" s="24" t="s">
        <v>521</v>
      </c>
      <c r="B529" s="25" t="s">
        <v>522</v>
      </c>
      <c r="C529" s="25" t="s">
        <v>17</v>
      </c>
      <c r="D529" s="26">
        <v>1974.6</v>
      </c>
      <c r="E529" s="26">
        <v>1205.04108</v>
      </c>
      <c r="F529" s="27">
        <v>61</v>
      </c>
    </row>
    <row r="530" spans="1:6" s="5" customFormat="1" ht="21.75" x14ac:dyDescent="0.2">
      <c r="A530" s="24" t="s">
        <v>523</v>
      </c>
      <c r="B530" s="25" t="s">
        <v>524</v>
      </c>
      <c r="C530" s="25" t="s">
        <v>17</v>
      </c>
      <c r="D530" s="26">
        <v>1974.6</v>
      </c>
      <c r="E530" s="26">
        <v>1205.04108</v>
      </c>
      <c r="F530" s="27">
        <v>61</v>
      </c>
    </row>
    <row r="531" spans="1:6" s="5" customFormat="1" ht="14.25" x14ac:dyDescent="0.2">
      <c r="A531" s="1" t="s">
        <v>53</v>
      </c>
      <c r="B531" s="2" t="s">
        <v>524</v>
      </c>
      <c r="C531" s="2" t="s">
        <v>54</v>
      </c>
      <c r="D531" s="3">
        <v>1974.6</v>
      </c>
      <c r="E531" s="3">
        <v>1205.04108</v>
      </c>
      <c r="F531" s="4">
        <v>61</v>
      </c>
    </row>
    <row r="532" spans="1:6" s="5" customFormat="1" ht="21.75" x14ac:dyDescent="0.2">
      <c r="A532" s="24" t="s">
        <v>525</v>
      </c>
      <c r="B532" s="25" t="s">
        <v>526</v>
      </c>
      <c r="C532" s="25" t="s">
        <v>17</v>
      </c>
      <c r="D532" s="26">
        <v>99.8</v>
      </c>
      <c r="E532" s="26"/>
      <c r="F532" s="27">
        <v>0</v>
      </c>
    </row>
    <row r="533" spans="1:6" s="5" customFormat="1" ht="42.75" x14ac:dyDescent="0.2">
      <c r="A533" s="24" t="s">
        <v>527</v>
      </c>
      <c r="B533" s="25" t="s">
        <v>528</v>
      </c>
      <c r="C533" s="25" t="s">
        <v>17</v>
      </c>
      <c r="D533" s="26">
        <v>50.30303</v>
      </c>
      <c r="E533" s="26"/>
      <c r="F533" s="27">
        <v>0</v>
      </c>
    </row>
    <row r="534" spans="1:6" s="5" customFormat="1" ht="14.25" x14ac:dyDescent="0.2">
      <c r="A534" s="1" t="s">
        <v>53</v>
      </c>
      <c r="B534" s="2" t="s">
        <v>528</v>
      </c>
      <c r="C534" s="2" t="s">
        <v>54</v>
      </c>
      <c r="D534" s="3">
        <v>50.30303</v>
      </c>
      <c r="E534" s="3"/>
      <c r="F534" s="4">
        <v>0</v>
      </c>
    </row>
    <row r="535" spans="1:6" s="5" customFormat="1" ht="42.75" x14ac:dyDescent="0.2">
      <c r="A535" s="24" t="s">
        <v>529</v>
      </c>
      <c r="B535" s="25" t="s">
        <v>530</v>
      </c>
      <c r="C535" s="25" t="s">
        <v>17</v>
      </c>
      <c r="D535" s="26">
        <v>49.496969999999997</v>
      </c>
      <c r="E535" s="26"/>
      <c r="F535" s="27">
        <v>0</v>
      </c>
    </row>
    <row r="536" spans="1:6" s="5" customFormat="1" ht="14.25" x14ac:dyDescent="0.2">
      <c r="A536" s="1" t="s">
        <v>53</v>
      </c>
      <c r="B536" s="2" t="s">
        <v>530</v>
      </c>
      <c r="C536" s="2" t="s">
        <v>54</v>
      </c>
      <c r="D536" s="3">
        <v>49.496969999999997</v>
      </c>
      <c r="E536" s="3"/>
      <c r="F536" s="4">
        <v>0</v>
      </c>
    </row>
    <row r="537" spans="1:6" s="5" customFormat="1" ht="21.75" x14ac:dyDescent="0.2">
      <c r="A537" s="24" t="s">
        <v>531</v>
      </c>
      <c r="B537" s="25" t="s">
        <v>532</v>
      </c>
      <c r="C537" s="25" t="s">
        <v>17</v>
      </c>
      <c r="D537" s="26">
        <v>93250.451809999999</v>
      </c>
      <c r="E537" s="26">
        <v>67719.614669999995</v>
      </c>
      <c r="F537" s="27">
        <v>72.599999999999994</v>
      </c>
    </row>
    <row r="538" spans="1:6" s="5" customFormat="1" ht="14.25" x14ac:dyDescent="0.2">
      <c r="A538" s="24" t="s">
        <v>533</v>
      </c>
      <c r="B538" s="25" t="s">
        <v>534</v>
      </c>
      <c r="C538" s="25" t="s">
        <v>17</v>
      </c>
      <c r="D538" s="26">
        <v>12.1</v>
      </c>
      <c r="E538" s="26">
        <v>4.9880000000000004</v>
      </c>
      <c r="F538" s="27">
        <v>41.2</v>
      </c>
    </row>
    <row r="539" spans="1:6" s="5" customFormat="1" ht="32.25" x14ac:dyDescent="0.2">
      <c r="A539" s="24" t="s">
        <v>535</v>
      </c>
      <c r="B539" s="25" t="s">
        <v>536</v>
      </c>
      <c r="C539" s="25" t="s">
        <v>17</v>
      </c>
      <c r="D539" s="26">
        <v>12.1</v>
      </c>
      <c r="E539" s="26">
        <v>4.9880000000000004</v>
      </c>
      <c r="F539" s="27">
        <v>41.2</v>
      </c>
    </row>
    <row r="540" spans="1:6" s="5" customFormat="1" ht="21.75" x14ac:dyDescent="0.2">
      <c r="A540" s="24" t="s">
        <v>537</v>
      </c>
      <c r="B540" s="25" t="s">
        <v>538</v>
      </c>
      <c r="C540" s="25" t="s">
        <v>17</v>
      </c>
      <c r="D540" s="26">
        <v>12.1</v>
      </c>
      <c r="E540" s="26">
        <v>4.9880000000000004</v>
      </c>
      <c r="F540" s="27">
        <v>41.2</v>
      </c>
    </row>
    <row r="541" spans="1:6" s="5" customFormat="1" ht="14.25" x14ac:dyDescent="0.2">
      <c r="A541" s="1" t="s">
        <v>53</v>
      </c>
      <c r="B541" s="2" t="s">
        <v>538</v>
      </c>
      <c r="C541" s="2" t="s">
        <v>54</v>
      </c>
      <c r="D541" s="3">
        <v>12.1</v>
      </c>
      <c r="E541" s="3">
        <v>4.9880000000000004</v>
      </c>
      <c r="F541" s="4">
        <v>41.2</v>
      </c>
    </row>
    <row r="542" spans="1:6" s="5" customFormat="1" ht="21.75" x14ac:dyDescent="0.2">
      <c r="A542" s="24" t="s">
        <v>539</v>
      </c>
      <c r="B542" s="25" t="s">
        <v>540</v>
      </c>
      <c r="C542" s="25" t="s">
        <v>17</v>
      </c>
      <c r="D542" s="26">
        <v>20865.5</v>
      </c>
      <c r="E542" s="26">
        <v>15515.47639</v>
      </c>
      <c r="F542" s="27">
        <v>74.400000000000006</v>
      </c>
    </row>
    <row r="543" spans="1:6" s="5" customFormat="1" ht="14.25" x14ac:dyDescent="0.2">
      <c r="A543" s="24" t="s">
        <v>541</v>
      </c>
      <c r="B543" s="25" t="s">
        <v>542</v>
      </c>
      <c r="C543" s="25" t="s">
        <v>17</v>
      </c>
      <c r="D543" s="26">
        <v>3872</v>
      </c>
      <c r="E543" s="26">
        <v>2548.2285400000001</v>
      </c>
      <c r="F543" s="27">
        <v>65.8</v>
      </c>
    </row>
    <row r="544" spans="1:6" s="5" customFormat="1" ht="14.25" x14ac:dyDescent="0.2">
      <c r="A544" s="24" t="s">
        <v>543</v>
      </c>
      <c r="B544" s="25" t="s">
        <v>544</v>
      </c>
      <c r="C544" s="25" t="s">
        <v>17</v>
      </c>
      <c r="D544" s="26">
        <v>3872</v>
      </c>
      <c r="E544" s="26">
        <v>2548.2285400000001</v>
      </c>
      <c r="F544" s="27">
        <v>65.8</v>
      </c>
    </row>
    <row r="545" spans="1:6" s="5" customFormat="1" ht="14.25" x14ac:dyDescent="0.2">
      <c r="A545" s="1" t="s">
        <v>545</v>
      </c>
      <c r="B545" s="2" t="s">
        <v>544</v>
      </c>
      <c r="C545" s="2" t="s">
        <v>546</v>
      </c>
      <c r="D545" s="3">
        <v>3872</v>
      </c>
      <c r="E545" s="3">
        <v>2548.2285400000001</v>
      </c>
      <c r="F545" s="4">
        <v>65.8</v>
      </c>
    </row>
    <row r="546" spans="1:6" s="5" customFormat="1" ht="21.75" x14ac:dyDescent="0.2">
      <c r="A546" s="24" t="s">
        <v>547</v>
      </c>
      <c r="B546" s="25" t="s">
        <v>548</v>
      </c>
      <c r="C546" s="25" t="s">
        <v>17</v>
      </c>
      <c r="D546" s="26">
        <v>10331.5</v>
      </c>
      <c r="E546" s="26">
        <v>7844.3</v>
      </c>
      <c r="F546" s="27">
        <v>75.900000000000006</v>
      </c>
    </row>
    <row r="547" spans="1:6" s="5" customFormat="1" ht="21.75" x14ac:dyDescent="0.2">
      <c r="A547" s="24" t="s">
        <v>549</v>
      </c>
      <c r="B547" s="25" t="s">
        <v>550</v>
      </c>
      <c r="C547" s="25" t="s">
        <v>17</v>
      </c>
      <c r="D547" s="26">
        <v>10331.5</v>
      </c>
      <c r="E547" s="26">
        <v>7844.3</v>
      </c>
      <c r="F547" s="27">
        <v>75.900000000000006</v>
      </c>
    </row>
    <row r="548" spans="1:6" s="5" customFormat="1" ht="14.25" x14ac:dyDescent="0.2">
      <c r="A548" s="1" t="s">
        <v>551</v>
      </c>
      <c r="B548" s="2" t="s">
        <v>550</v>
      </c>
      <c r="C548" s="2" t="s">
        <v>552</v>
      </c>
      <c r="D548" s="3">
        <v>10331.5</v>
      </c>
      <c r="E548" s="3">
        <v>7844.3</v>
      </c>
      <c r="F548" s="4">
        <v>75.900000000000006</v>
      </c>
    </row>
    <row r="549" spans="1:6" s="5" customFormat="1" ht="53.25" x14ac:dyDescent="0.2">
      <c r="A549" s="24" t="s">
        <v>553</v>
      </c>
      <c r="B549" s="25" t="s">
        <v>554</v>
      </c>
      <c r="C549" s="25" t="s">
        <v>17</v>
      </c>
      <c r="D549" s="26">
        <v>1149</v>
      </c>
      <c r="E549" s="26">
        <v>864</v>
      </c>
      <c r="F549" s="27">
        <v>75.2</v>
      </c>
    </row>
    <row r="550" spans="1:6" s="5" customFormat="1" ht="21.75" x14ac:dyDescent="0.2">
      <c r="A550" s="24" t="s">
        <v>555</v>
      </c>
      <c r="B550" s="25" t="s">
        <v>556</v>
      </c>
      <c r="C550" s="25" t="s">
        <v>17</v>
      </c>
      <c r="D550" s="26">
        <v>1149</v>
      </c>
      <c r="E550" s="26">
        <v>864</v>
      </c>
      <c r="F550" s="27">
        <v>75.2</v>
      </c>
    </row>
    <row r="551" spans="1:6" s="5" customFormat="1" ht="14.25" x14ac:dyDescent="0.2">
      <c r="A551" s="1" t="s">
        <v>551</v>
      </c>
      <c r="B551" s="2" t="s">
        <v>556</v>
      </c>
      <c r="C551" s="2" t="s">
        <v>552</v>
      </c>
      <c r="D551" s="3">
        <v>1149</v>
      </c>
      <c r="E551" s="3">
        <v>864</v>
      </c>
      <c r="F551" s="4">
        <v>75.2</v>
      </c>
    </row>
    <row r="552" spans="1:6" s="5" customFormat="1" ht="21.75" x14ac:dyDescent="0.2">
      <c r="A552" s="24" t="s">
        <v>557</v>
      </c>
      <c r="B552" s="25" t="s">
        <v>558</v>
      </c>
      <c r="C552" s="25" t="s">
        <v>17</v>
      </c>
      <c r="D552" s="26">
        <v>5513</v>
      </c>
      <c r="E552" s="26">
        <v>4258.9478499999996</v>
      </c>
      <c r="F552" s="27">
        <v>77.3</v>
      </c>
    </row>
    <row r="553" spans="1:6" s="5" customFormat="1" ht="14.25" x14ac:dyDescent="0.2">
      <c r="A553" s="24" t="s">
        <v>161</v>
      </c>
      <c r="B553" s="25" t="s">
        <v>559</v>
      </c>
      <c r="C553" s="25" t="s">
        <v>17</v>
      </c>
      <c r="D553" s="26">
        <v>5513</v>
      </c>
      <c r="E553" s="26">
        <v>4258.9478499999996</v>
      </c>
      <c r="F553" s="27">
        <v>77.3</v>
      </c>
    </row>
    <row r="554" spans="1:6" s="5" customFormat="1" ht="22.5" x14ac:dyDescent="0.2">
      <c r="A554" s="1" t="s">
        <v>163</v>
      </c>
      <c r="B554" s="2" t="s">
        <v>559</v>
      </c>
      <c r="C554" s="2" t="s">
        <v>164</v>
      </c>
      <c r="D554" s="3">
        <v>3970</v>
      </c>
      <c r="E554" s="3">
        <v>3146.9314300000001</v>
      </c>
      <c r="F554" s="4">
        <v>79.3</v>
      </c>
    </row>
    <row r="555" spans="1:6" s="5" customFormat="1" ht="33.75" x14ac:dyDescent="0.2">
      <c r="A555" s="1" t="s">
        <v>165</v>
      </c>
      <c r="B555" s="2" t="s">
        <v>559</v>
      </c>
      <c r="C555" s="2" t="s">
        <v>166</v>
      </c>
      <c r="D555" s="3">
        <v>1195</v>
      </c>
      <c r="E555" s="3">
        <v>882.15382</v>
      </c>
      <c r="F555" s="4">
        <v>73.8</v>
      </c>
    </row>
    <row r="556" spans="1:6" s="5" customFormat="1" ht="14.25" x14ac:dyDescent="0.2">
      <c r="A556" s="1" t="s">
        <v>53</v>
      </c>
      <c r="B556" s="2" t="s">
        <v>559</v>
      </c>
      <c r="C556" s="2" t="s">
        <v>54</v>
      </c>
      <c r="D556" s="3">
        <v>348</v>
      </c>
      <c r="E556" s="3">
        <v>229.86259999999999</v>
      </c>
      <c r="F556" s="4">
        <v>66.099999999999994</v>
      </c>
    </row>
    <row r="557" spans="1:6" s="5" customFormat="1" ht="32.25" x14ac:dyDescent="0.2">
      <c r="A557" s="24" t="s">
        <v>560</v>
      </c>
      <c r="B557" s="25" t="s">
        <v>561</v>
      </c>
      <c r="C557" s="25" t="s">
        <v>17</v>
      </c>
      <c r="D557" s="26">
        <v>13</v>
      </c>
      <c r="E557" s="26"/>
      <c r="F557" s="27">
        <v>0</v>
      </c>
    </row>
    <row r="558" spans="1:6" s="5" customFormat="1" ht="63.75" x14ac:dyDescent="0.2">
      <c r="A558" s="24" t="s">
        <v>562</v>
      </c>
      <c r="B558" s="25" t="s">
        <v>563</v>
      </c>
      <c r="C558" s="25" t="s">
        <v>17</v>
      </c>
      <c r="D558" s="26">
        <v>13</v>
      </c>
      <c r="E558" s="26"/>
      <c r="F558" s="27">
        <v>0</v>
      </c>
    </row>
    <row r="559" spans="1:6" s="5" customFormat="1" ht="14.25" x14ac:dyDescent="0.2">
      <c r="A559" s="24" t="s">
        <v>161</v>
      </c>
      <c r="B559" s="25" t="s">
        <v>564</v>
      </c>
      <c r="C559" s="25" t="s">
        <v>17</v>
      </c>
      <c r="D559" s="26">
        <v>10</v>
      </c>
      <c r="E559" s="26"/>
      <c r="F559" s="27">
        <v>0</v>
      </c>
    </row>
    <row r="560" spans="1:6" s="5" customFormat="1" ht="14.25" x14ac:dyDescent="0.2">
      <c r="A560" s="1" t="s">
        <v>53</v>
      </c>
      <c r="B560" s="2" t="s">
        <v>564</v>
      </c>
      <c r="C560" s="2" t="s">
        <v>54</v>
      </c>
      <c r="D560" s="3">
        <v>10</v>
      </c>
      <c r="E560" s="3"/>
      <c r="F560" s="4">
        <v>0</v>
      </c>
    </row>
    <row r="561" spans="1:6" s="5" customFormat="1" ht="21.75" x14ac:dyDescent="0.2">
      <c r="A561" s="24" t="s">
        <v>565</v>
      </c>
      <c r="B561" s="25" t="s">
        <v>566</v>
      </c>
      <c r="C561" s="25" t="s">
        <v>17</v>
      </c>
      <c r="D561" s="26">
        <v>3</v>
      </c>
      <c r="E561" s="26"/>
      <c r="F561" s="27">
        <v>0</v>
      </c>
    </row>
    <row r="562" spans="1:6" s="5" customFormat="1" ht="14.25" x14ac:dyDescent="0.2">
      <c r="A562" s="1" t="s">
        <v>53</v>
      </c>
      <c r="B562" s="2" t="s">
        <v>566</v>
      </c>
      <c r="C562" s="2" t="s">
        <v>54</v>
      </c>
      <c r="D562" s="3">
        <v>3</v>
      </c>
      <c r="E562" s="3"/>
      <c r="F562" s="4">
        <v>0</v>
      </c>
    </row>
    <row r="563" spans="1:6" s="5" customFormat="1" ht="21.75" x14ac:dyDescent="0.2">
      <c r="A563" s="24" t="s">
        <v>567</v>
      </c>
      <c r="B563" s="25" t="s">
        <v>568</v>
      </c>
      <c r="C563" s="25" t="s">
        <v>17</v>
      </c>
      <c r="D563" s="26">
        <v>326.70137999999997</v>
      </c>
      <c r="E563" s="26">
        <v>115.63338</v>
      </c>
      <c r="F563" s="27">
        <v>35.4</v>
      </c>
    </row>
    <row r="564" spans="1:6" s="5" customFormat="1" ht="42.75" x14ac:dyDescent="0.2">
      <c r="A564" s="24" t="s">
        <v>569</v>
      </c>
      <c r="B564" s="25" t="s">
        <v>570</v>
      </c>
      <c r="C564" s="25" t="s">
        <v>17</v>
      </c>
      <c r="D564" s="26">
        <v>160.71700000000001</v>
      </c>
      <c r="E564" s="26">
        <v>48.55</v>
      </c>
      <c r="F564" s="27">
        <v>30.2</v>
      </c>
    </row>
    <row r="565" spans="1:6" s="5" customFormat="1" ht="32.25" x14ac:dyDescent="0.2">
      <c r="A565" s="24" t="s">
        <v>571</v>
      </c>
      <c r="B565" s="25" t="s">
        <v>572</v>
      </c>
      <c r="C565" s="25" t="s">
        <v>17</v>
      </c>
      <c r="D565" s="26">
        <v>47.116999999999997</v>
      </c>
      <c r="E565" s="26">
        <v>39.25</v>
      </c>
      <c r="F565" s="27">
        <v>83.3</v>
      </c>
    </row>
    <row r="566" spans="1:6" s="5" customFormat="1" ht="14.25" x14ac:dyDescent="0.2">
      <c r="A566" s="1" t="s">
        <v>53</v>
      </c>
      <c r="B566" s="2" t="s">
        <v>572</v>
      </c>
      <c r="C566" s="2" t="s">
        <v>54</v>
      </c>
      <c r="D566" s="3">
        <v>47.116999999999997</v>
      </c>
      <c r="E566" s="3">
        <v>39.25</v>
      </c>
      <c r="F566" s="4">
        <v>83.3</v>
      </c>
    </row>
    <row r="567" spans="1:6" s="5" customFormat="1" ht="21.75" x14ac:dyDescent="0.2">
      <c r="A567" s="24" t="s">
        <v>573</v>
      </c>
      <c r="B567" s="25" t="s">
        <v>574</v>
      </c>
      <c r="C567" s="25" t="s">
        <v>17</v>
      </c>
      <c r="D567" s="26">
        <v>113.6</v>
      </c>
      <c r="E567" s="26">
        <v>9.3000000000000007</v>
      </c>
      <c r="F567" s="27">
        <v>8.1999999999999993</v>
      </c>
    </row>
    <row r="568" spans="1:6" s="5" customFormat="1" ht="14.25" x14ac:dyDescent="0.2">
      <c r="A568" s="1" t="s">
        <v>53</v>
      </c>
      <c r="B568" s="2" t="s">
        <v>574</v>
      </c>
      <c r="C568" s="2" t="s">
        <v>54</v>
      </c>
      <c r="D568" s="3">
        <v>113.6</v>
      </c>
      <c r="E568" s="3">
        <v>9.3000000000000007</v>
      </c>
      <c r="F568" s="4">
        <v>8.1999999999999993</v>
      </c>
    </row>
    <row r="569" spans="1:6" s="5" customFormat="1" ht="32.25" x14ac:dyDescent="0.2">
      <c r="A569" s="24" t="s">
        <v>575</v>
      </c>
      <c r="B569" s="25" t="s">
        <v>576</v>
      </c>
      <c r="C569" s="25" t="s">
        <v>17</v>
      </c>
      <c r="D569" s="26">
        <v>165.98437999999999</v>
      </c>
      <c r="E569" s="26">
        <v>67.083380000000005</v>
      </c>
      <c r="F569" s="27">
        <v>40.4</v>
      </c>
    </row>
    <row r="570" spans="1:6" s="5" customFormat="1" ht="32.25" x14ac:dyDescent="0.2">
      <c r="A570" s="24" t="s">
        <v>571</v>
      </c>
      <c r="B570" s="25" t="s">
        <v>577</v>
      </c>
      <c r="C570" s="25" t="s">
        <v>17</v>
      </c>
      <c r="D570" s="26">
        <v>165.98437999999999</v>
      </c>
      <c r="E570" s="26">
        <v>67.083380000000005</v>
      </c>
      <c r="F570" s="27">
        <v>40.4</v>
      </c>
    </row>
    <row r="571" spans="1:6" s="5" customFormat="1" ht="14.25" x14ac:dyDescent="0.2">
      <c r="A571" s="1" t="s">
        <v>53</v>
      </c>
      <c r="B571" s="2" t="s">
        <v>577</v>
      </c>
      <c r="C571" s="2" t="s">
        <v>54</v>
      </c>
      <c r="D571" s="3">
        <v>165.98437999999999</v>
      </c>
      <c r="E571" s="3">
        <v>67.083380000000005</v>
      </c>
      <c r="F571" s="4">
        <v>40.4</v>
      </c>
    </row>
    <row r="572" spans="1:6" s="5" customFormat="1" ht="14.25" x14ac:dyDescent="0.2">
      <c r="A572" s="24" t="s">
        <v>578</v>
      </c>
      <c r="B572" s="25" t="s">
        <v>579</v>
      </c>
      <c r="C572" s="25" t="s">
        <v>17</v>
      </c>
      <c r="D572" s="26">
        <v>2080.3744999999999</v>
      </c>
      <c r="E572" s="26">
        <v>1423.6400100000001</v>
      </c>
      <c r="F572" s="27">
        <v>68.400000000000006</v>
      </c>
    </row>
    <row r="573" spans="1:6" s="5" customFormat="1" ht="21.75" x14ac:dyDescent="0.2">
      <c r="A573" s="24" t="s">
        <v>580</v>
      </c>
      <c r="B573" s="25" t="s">
        <v>581</v>
      </c>
      <c r="C573" s="25" t="s">
        <v>17</v>
      </c>
      <c r="D573" s="26">
        <v>2080.3744999999999</v>
      </c>
      <c r="E573" s="26">
        <v>1423.6400100000001</v>
      </c>
      <c r="F573" s="27">
        <v>68.400000000000006</v>
      </c>
    </row>
    <row r="574" spans="1:6" s="5" customFormat="1" ht="21.75" x14ac:dyDescent="0.2">
      <c r="A574" s="24" t="s">
        <v>582</v>
      </c>
      <c r="B574" s="25" t="s">
        <v>583</v>
      </c>
      <c r="C574" s="25" t="s">
        <v>17</v>
      </c>
      <c r="D574" s="26">
        <v>516.70000000000005</v>
      </c>
      <c r="E574" s="26">
        <v>315.00959999999998</v>
      </c>
      <c r="F574" s="27">
        <v>61</v>
      </c>
    </row>
    <row r="575" spans="1:6" s="5" customFormat="1" ht="22.5" x14ac:dyDescent="0.2">
      <c r="A575" s="1" t="s">
        <v>163</v>
      </c>
      <c r="B575" s="2" t="s">
        <v>583</v>
      </c>
      <c r="C575" s="2" t="s">
        <v>164</v>
      </c>
      <c r="D575" s="3">
        <v>283.64</v>
      </c>
      <c r="E575" s="3">
        <v>221.92824999999999</v>
      </c>
      <c r="F575" s="4">
        <v>78.2</v>
      </c>
    </row>
    <row r="576" spans="1:6" s="5" customFormat="1" ht="33.75" x14ac:dyDescent="0.2">
      <c r="A576" s="1" t="s">
        <v>165</v>
      </c>
      <c r="B576" s="2" t="s">
        <v>583</v>
      </c>
      <c r="C576" s="2" t="s">
        <v>166</v>
      </c>
      <c r="D576" s="3">
        <v>85.66</v>
      </c>
      <c r="E576" s="3">
        <v>54.107970000000002</v>
      </c>
      <c r="F576" s="4">
        <v>63.2</v>
      </c>
    </row>
    <row r="577" spans="1:6" s="5" customFormat="1" ht="14.25" x14ac:dyDescent="0.2">
      <c r="A577" s="1" t="s">
        <v>53</v>
      </c>
      <c r="B577" s="2" t="s">
        <v>583</v>
      </c>
      <c r="C577" s="2" t="s">
        <v>54</v>
      </c>
      <c r="D577" s="3">
        <v>110.67582</v>
      </c>
      <c r="E577" s="3">
        <v>38.973379999999999</v>
      </c>
      <c r="F577" s="4">
        <v>35.200000000000003</v>
      </c>
    </row>
    <row r="578" spans="1:6" s="5" customFormat="1" ht="14.25" x14ac:dyDescent="0.2">
      <c r="A578" s="1" t="s">
        <v>40</v>
      </c>
      <c r="B578" s="2" t="s">
        <v>583</v>
      </c>
      <c r="C578" s="2" t="s">
        <v>41</v>
      </c>
      <c r="D578" s="3">
        <v>36.724179999999997</v>
      </c>
      <c r="E578" s="3"/>
      <c r="F578" s="4">
        <v>0</v>
      </c>
    </row>
    <row r="579" spans="1:6" s="5" customFormat="1" ht="14.25" x14ac:dyDescent="0.2">
      <c r="A579" s="24" t="s">
        <v>161</v>
      </c>
      <c r="B579" s="25" t="s">
        <v>584</v>
      </c>
      <c r="C579" s="25" t="s">
        <v>17</v>
      </c>
      <c r="D579" s="26">
        <v>1563.6745000000001</v>
      </c>
      <c r="E579" s="26">
        <v>1108.63041</v>
      </c>
      <c r="F579" s="27">
        <v>70.900000000000006</v>
      </c>
    </row>
    <row r="580" spans="1:6" s="5" customFormat="1" ht="22.5" x14ac:dyDescent="0.2">
      <c r="A580" s="1" t="s">
        <v>163</v>
      </c>
      <c r="B580" s="2" t="s">
        <v>584</v>
      </c>
      <c r="C580" s="2" t="s">
        <v>164</v>
      </c>
      <c r="D580" s="3">
        <v>1120</v>
      </c>
      <c r="E580" s="3">
        <v>804.01859000000002</v>
      </c>
      <c r="F580" s="4">
        <v>71.8</v>
      </c>
    </row>
    <row r="581" spans="1:6" s="5" customFormat="1" ht="33.75" x14ac:dyDescent="0.2">
      <c r="A581" s="1" t="s">
        <v>165</v>
      </c>
      <c r="B581" s="2" t="s">
        <v>584</v>
      </c>
      <c r="C581" s="2" t="s">
        <v>166</v>
      </c>
      <c r="D581" s="3">
        <v>334</v>
      </c>
      <c r="E581" s="3">
        <v>225.17822000000001</v>
      </c>
      <c r="F581" s="4">
        <v>67.400000000000006</v>
      </c>
    </row>
    <row r="582" spans="1:6" s="5" customFormat="1" ht="14.25" x14ac:dyDescent="0.2">
      <c r="A582" s="1" t="s">
        <v>53</v>
      </c>
      <c r="B582" s="2" t="s">
        <v>584</v>
      </c>
      <c r="C582" s="2" t="s">
        <v>54</v>
      </c>
      <c r="D582" s="3">
        <v>26.738600000000002</v>
      </c>
      <c r="E582" s="3">
        <v>14.92586</v>
      </c>
      <c r="F582" s="4">
        <v>55.8</v>
      </c>
    </row>
    <row r="583" spans="1:6" s="5" customFormat="1" ht="14.25" x14ac:dyDescent="0.2">
      <c r="A583" s="1" t="s">
        <v>40</v>
      </c>
      <c r="B583" s="2" t="s">
        <v>584</v>
      </c>
      <c r="C583" s="2" t="s">
        <v>41</v>
      </c>
      <c r="D583" s="3">
        <v>82.935900000000004</v>
      </c>
      <c r="E583" s="3">
        <v>64.507739999999998</v>
      </c>
      <c r="F583" s="4">
        <v>77.8</v>
      </c>
    </row>
    <row r="584" spans="1:6" s="5" customFormat="1" ht="32.25" x14ac:dyDescent="0.2">
      <c r="A584" s="24" t="s">
        <v>585</v>
      </c>
      <c r="B584" s="25" t="s">
        <v>586</v>
      </c>
      <c r="C584" s="25" t="s">
        <v>17</v>
      </c>
      <c r="D584" s="26">
        <v>1130.5999999999999</v>
      </c>
      <c r="E584" s="26">
        <v>771.60850000000005</v>
      </c>
      <c r="F584" s="27">
        <v>68.2</v>
      </c>
    </row>
    <row r="585" spans="1:6" s="5" customFormat="1" ht="32.25" x14ac:dyDescent="0.2">
      <c r="A585" s="24" t="s">
        <v>587</v>
      </c>
      <c r="B585" s="25" t="s">
        <v>588</v>
      </c>
      <c r="C585" s="25" t="s">
        <v>17</v>
      </c>
      <c r="D585" s="26">
        <v>1130.5999999999999</v>
      </c>
      <c r="E585" s="26">
        <v>771.60850000000005</v>
      </c>
      <c r="F585" s="27">
        <v>68.2</v>
      </c>
    </row>
    <row r="586" spans="1:6" s="5" customFormat="1" ht="21.75" x14ac:dyDescent="0.2">
      <c r="A586" s="24" t="s">
        <v>589</v>
      </c>
      <c r="B586" s="25" t="s">
        <v>590</v>
      </c>
      <c r="C586" s="25" t="s">
        <v>17</v>
      </c>
      <c r="D586" s="26">
        <v>1130.5999999999999</v>
      </c>
      <c r="E586" s="26">
        <v>771.60850000000005</v>
      </c>
      <c r="F586" s="27">
        <v>68.2</v>
      </c>
    </row>
    <row r="587" spans="1:6" s="5" customFormat="1" ht="22.5" x14ac:dyDescent="0.2">
      <c r="A587" s="1" t="s">
        <v>163</v>
      </c>
      <c r="B587" s="2" t="s">
        <v>590</v>
      </c>
      <c r="C587" s="2" t="s">
        <v>164</v>
      </c>
      <c r="D587" s="3">
        <v>794.1</v>
      </c>
      <c r="E587" s="3">
        <v>572.91980999999998</v>
      </c>
      <c r="F587" s="4">
        <v>72.099999999999994</v>
      </c>
    </row>
    <row r="588" spans="1:6" s="5" customFormat="1" ht="33.75" x14ac:dyDescent="0.2">
      <c r="A588" s="1" t="s">
        <v>165</v>
      </c>
      <c r="B588" s="2" t="s">
        <v>590</v>
      </c>
      <c r="C588" s="2" t="s">
        <v>166</v>
      </c>
      <c r="D588" s="3">
        <v>239.8</v>
      </c>
      <c r="E588" s="3">
        <v>162.75380999999999</v>
      </c>
      <c r="F588" s="4">
        <v>67.900000000000006</v>
      </c>
    </row>
    <row r="589" spans="1:6" s="5" customFormat="1" ht="14.25" x14ac:dyDescent="0.2">
      <c r="A589" s="1" t="s">
        <v>53</v>
      </c>
      <c r="B589" s="2" t="s">
        <v>590</v>
      </c>
      <c r="C589" s="2" t="s">
        <v>54</v>
      </c>
      <c r="D589" s="3">
        <v>96.7</v>
      </c>
      <c r="E589" s="3">
        <v>35.93488</v>
      </c>
      <c r="F589" s="4">
        <v>37.200000000000003</v>
      </c>
    </row>
    <row r="590" spans="1:6" s="5" customFormat="1" ht="21.75" x14ac:dyDescent="0.2">
      <c r="A590" s="24" t="s">
        <v>157</v>
      </c>
      <c r="B590" s="25" t="s">
        <v>591</v>
      </c>
      <c r="C590" s="25" t="s">
        <v>17</v>
      </c>
      <c r="D590" s="26">
        <v>68822.175929999998</v>
      </c>
      <c r="E590" s="26">
        <v>49888.268389999997</v>
      </c>
      <c r="F590" s="27">
        <v>72.5</v>
      </c>
    </row>
    <row r="591" spans="1:6" s="5" customFormat="1" ht="32.25" x14ac:dyDescent="0.2">
      <c r="A591" s="24" t="s">
        <v>592</v>
      </c>
      <c r="B591" s="25" t="s">
        <v>593</v>
      </c>
      <c r="C591" s="25" t="s">
        <v>17</v>
      </c>
      <c r="D591" s="26">
        <v>27792.254669999998</v>
      </c>
      <c r="E591" s="26">
        <v>20430.288850000001</v>
      </c>
      <c r="F591" s="27">
        <v>73.5</v>
      </c>
    </row>
    <row r="592" spans="1:6" s="5" customFormat="1" ht="14.25" x14ac:dyDescent="0.2">
      <c r="A592" s="24" t="s">
        <v>594</v>
      </c>
      <c r="B592" s="25" t="s">
        <v>595</v>
      </c>
      <c r="C592" s="25" t="s">
        <v>17</v>
      </c>
      <c r="D592" s="26">
        <v>2012.0940000000001</v>
      </c>
      <c r="E592" s="26">
        <v>1613.03487</v>
      </c>
      <c r="F592" s="27">
        <v>80.2</v>
      </c>
    </row>
    <row r="593" spans="1:6" s="5" customFormat="1" ht="22.5" x14ac:dyDescent="0.2">
      <c r="A593" s="1" t="s">
        <v>163</v>
      </c>
      <c r="B593" s="2" t="s">
        <v>595</v>
      </c>
      <c r="C593" s="2" t="s">
        <v>164</v>
      </c>
      <c r="D593" s="3">
        <v>1515</v>
      </c>
      <c r="E593" s="3">
        <v>1291.61104</v>
      </c>
      <c r="F593" s="4">
        <v>85.3</v>
      </c>
    </row>
    <row r="594" spans="1:6" s="5" customFormat="1" ht="33.75" x14ac:dyDescent="0.2">
      <c r="A594" s="1" t="s">
        <v>596</v>
      </c>
      <c r="B594" s="2" t="s">
        <v>595</v>
      </c>
      <c r="C594" s="2" t="s">
        <v>597</v>
      </c>
      <c r="D594" s="3">
        <v>39.094000000000001</v>
      </c>
      <c r="E594" s="3"/>
      <c r="F594" s="4">
        <v>0</v>
      </c>
    </row>
    <row r="595" spans="1:6" s="5" customFormat="1" ht="33.75" x14ac:dyDescent="0.2">
      <c r="A595" s="1" t="s">
        <v>165</v>
      </c>
      <c r="B595" s="2" t="s">
        <v>595</v>
      </c>
      <c r="C595" s="2" t="s">
        <v>166</v>
      </c>
      <c r="D595" s="3">
        <v>458</v>
      </c>
      <c r="E595" s="3">
        <v>321.42383000000001</v>
      </c>
      <c r="F595" s="4">
        <v>70.2</v>
      </c>
    </row>
    <row r="596" spans="1:6" s="5" customFormat="1" ht="14.25" x14ac:dyDescent="0.2">
      <c r="A596" s="24" t="s">
        <v>161</v>
      </c>
      <c r="B596" s="25" t="s">
        <v>598</v>
      </c>
      <c r="C596" s="25" t="s">
        <v>17</v>
      </c>
      <c r="D596" s="26">
        <v>25288.120579999999</v>
      </c>
      <c r="E596" s="26">
        <v>18379.978139999999</v>
      </c>
      <c r="F596" s="27">
        <v>72.7</v>
      </c>
    </row>
    <row r="597" spans="1:6" s="5" customFormat="1" ht="22.5" x14ac:dyDescent="0.2">
      <c r="A597" s="1" t="s">
        <v>163</v>
      </c>
      <c r="B597" s="2" t="s">
        <v>598</v>
      </c>
      <c r="C597" s="2" t="s">
        <v>164</v>
      </c>
      <c r="D597" s="3">
        <v>16905.28285</v>
      </c>
      <c r="E597" s="3">
        <v>12028.3446</v>
      </c>
      <c r="F597" s="4">
        <v>71.2</v>
      </c>
    </row>
    <row r="598" spans="1:6" s="5" customFormat="1" ht="33.75" x14ac:dyDescent="0.2">
      <c r="A598" s="1" t="s">
        <v>596</v>
      </c>
      <c r="B598" s="2" t="s">
        <v>598</v>
      </c>
      <c r="C598" s="2" t="s">
        <v>597</v>
      </c>
      <c r="D598" s="3">
        <v>34.796999999999997</v>
      </c>
      <c r="E598" s="3">
        <v>1.94808</v>
      </c>
      <c r="F598" s="4">
        <v>5.6</v>
      </c>
    </row>
    <row r="599" spans="1:6" s="5" customFormat="1" ht="33.75" x14ac:dyDescent="0.2">
      <c r="A599" s="1" t="s">
        <v>165</v>
      </c>
      <c r="B599" s="2" t="s">
        <v>598</v>
      </c>
      <c r="C599" s="2" t="s">
        <v>166</v>
      </c>
      <c r="D599" s="3">
        <v>4724.3394399999997</v>
      </c>
      <c r="E599" s="3">
        <v>3383.7052899999999</v>
      </c>
      <c r="F599" s="4">
        <v>71.599999999999994</v>
      </c>
    </row>
    <row r="600" spans="1:6" s="5" customFormat="1" ht="14.25" x14ac:dyDescent="0.2">
      <c r="A600" s="1" t="s">
        <v>53</v>
      </c>
      <c r="B600" s="2" t="s">
        <v>598</v>
      </c>
      <c r="C600" s="2" t="s">
        <v>54</v>
      </c>
      <c r="D600" s="3">
        <v>2106.0081799999998</v>
      </c>
      <c r="E600" s="3">
        <v>1788.51197</v>
      </c>
      <c r="F600" s="4">
        <v>84.9</v>
      </c>
    </row>
    <row r="601" spans="1:6" s="5" customFormat="1" ht="14.25" x14ac:dyDescent="0.2">
      <c r="A601" s="1" t="s">
        <v>40</v>
      </c>
      <c r="B601" s="2" t="s">
        <v>598</v>
      </c>
      <c r="C601" s="2" t="s">
        <v>41</v>
      </c>
      <c r="D601" s="3">
        <v>1517.6931099999999</v>
      </c>
      <c r="E601" s="3">
        <v>1177.4682</v>
      </c>
      <c r="F601" s="4">
        <v>77.599999999999994</v>
      </c>
    </row>
    <row r="602" spans="1:6" s="5" customFormat="1" ht="21.75" x14ac:dyDescent="0.2">
      <c r="A602" s="24" t="s">
        <v>114</v>
      </c>
      <c r="B602" s="25" t="s">
        <v>599</v>
      </c>
      <c r="C602" s="25" t="s">
        <v>17</v>
      </c>
      <c r="D602" s="26">
        <v>7.8</v>
      </c>
      <c r="E602" s="26">
        <v>7.8</v>
      </c>
      <c r="F602" s="27">
        <v>100</v>
      </c>
    </row>
    <row r="603" spans="1:6" s="5" customFormat="1" ht="14.25" x14ac:dyDescent="0.2">
      <c r="A603" s="1" t="s">
        <v>53</v>
      </c>
      <c r="B603" s="2" t="s">
        <v>599</v>
      </c>
      <c r="C603" s="2" t="s">
        <v>54</v>
      </c>
      <c r="D603" s="3">
        <v>7.8</v>
      </c>
      <c r="E603" s="3">
        <v>7.8</v>
      </c>
      <c r="F603" s="4">
        <v>100</v>
      </c>
    </row>
    <row r="604" spans="1:6" s="5" customFormat="1" ht="21.75" x14ac:dyDescent="0.2">
      <c r="A604" s="24" t="s">
        <v>537</v>
      </c>
      <c r="B604" s="25" t="s">
        <v>600</v>
      </c>
      <c r="C604" s="25" t="s">
        <v>17</v>
      </c>
      <c r="D604" s="26">
        <v>166</v>
      </c>
      <c r="E604" s="26">
        <v>136</v>
      </c>
      <c r="F604" s="27">
        <v>81.900000000000006</v>
      </c>
    </row>
    <row r="605" spans="1:6" s="5" customFormat="1" ht="14.25" x14ac:dyDescent="0.2">
      <c r="A605" s="1" t="s">
        <v>53</v>
      </c>
      <c r="B605" s="2" t="s">
        <v>600</v>
      </c>
      <c r="C605" s="2" t="s">
        <v>54</v>
      </c>
      <c r="D605" s="3">
        <v>166</v>
      </c>
      <c r="E605" s="3">
        <v>136</v>
      </c>
      <c r="F605" s="4">
        <v>81.900000000000006</v>
      </c>
    </row>
    <row r="606" spans="1:6" s="5" customFormat="1" ht="32.25" x14ac:dyDescent="0.2">
      <c r="A606" s="24" t="s">
        <v>136</v>
      </c>
      <c r="B606" s="25" t="s">
        <v>601</v>
      </c>
      <c r="C606" s="25" t="s">
        <v>17</v>
      </c>
      <c r="D606" s="26">
        <v>133.22033999999999</v>
      </c>
      <c r="E606" s="26">
        <v>133.22033999999999</v>
      </c>
      <c r="F606" s="27">
        <v>100</v>
      </c>
    </row>
    <row r="607" spans="1:6" s="5" customFormat="1" ht="22.5" x14ac:dyDescent="0.2">
      <c r="A607" s="1" t="s">
        <v>30</v>
      </c>
      <c r="B607" s="2" t="s">
        <v>601</v>
      </c>
      <c r="C607" s="2" t="s">
        <v>31</v>
      </c>
      <c r="D607" s="3">
        <v>133.22033999999999</v>
      </c>
      <c r="E607" s="3">
        <v>133.22033999999999</v>
      </c>
      <c r="F607" s="4">
        <v>100</v>
      </c>
    </row>
    <row r="608" spans="1:6" s="5" customFormat="1" ht="14.25" x14ac:dyDescent="0.2">
      <c r="A608" s="24" t="s">
        <v>85</v>
      </c>
      <c r="B608" s="25" t="s">
        <v>602</v>
      </c>
      <c r="C608" s="25" t="s">
        <v>17</v>
      </c>
      <c r="D608" s="26">
        <v>21.6</v>
      </c>
      <c r="E608" s="26"/>
      <c r="F608" s="27">
        <v>0</v>
      </c>
    </row>
    <row r="609" spans="1:6" s="5" customFormat="1" ht="14.25" x14ac:dyDescent="0.2">
      <c r="A609" s="1" t="s">
        <v>53</v>
      </c>
      <c r="B609" s="2" t="s">
        <v>602</v>
      </c>
      <c r="C609" s="2" t="s">
        <v>54</v>
      </c>
      <c r="D609" s="3">
        <v>21.6</v>
      </c>
      <c r="E609" s="3"/>
      <c r="F609" s="4">
        <v>0</v>
      </c>
    </row>
    <row r="610" spans="1:6" s="5" customFormat="1" ht="21.75" x14ac:dyDescent="0.2">
      <c r="A610" s="24" t="s">
        <v>603</v>
      </c>
      <c r="B610" s="25" t="s">
        <v>604</v>
      </c>
      <c r="C610" s="25" t="s">
        <v>17</v>
      </c>
      <c r="D610" s="26">
        <v>163.41974999999999</v>
      </c>
      <c r="E610" s="26">
        <v>160.25550000000001</v>
      </c>
      <c r="F610" s="27">
        <v>98.1</v>
      </c>
    </row>
    <row r="611" spans="1:6" s="5" customFormat="1" ht="14.25" x14ac:dyDescent="0.2">
      <c r="A611" s="1" t="s">
        <v>53</v>
      </c>
      <c r="B611" s="2" t="s">
        <v>604</v>
      </c>
      <c r="C611" s="2" t="s">
        <v>54</v>
      </c>
      <c r="D611" s="3">
        <v>6</v>
      </c>
      <c r="E611" s="3">
        <v>6</v>
      </c>
      <c r="F611" s="4">
        <v>100</v>
      </c>
    </row>
    <row r="612" spans="1:6" s="5" customFormat="1" ht="22.5" x14ac:dyDescent="0.2">
      <c r="A612" s="1" t="s">
        <v>75</v>
      </c>
      <c r="B612" s="2" t="s">
        <v>604</v>
      </c>
      <c r="C612" s="2" t="s">
        <v>76</v>
      </c>
      <c r="D612" s="3">
        <v>148.32300000000001</v>
      </c>
      <c r="E612" s="3">
        <v>148.32300000000001</v>
      </c>
      <c r="F612" s="4">
        <v>100</v>
      </c>
    </row>
    <row r="613" spans="1:6" s="5" customFormat="1" ht="14.25" x14ac:dyDescent="0.2">
      <c r="A613" s="1" t="s">
        <v>77</v>
      </c>
      <c r="B613" s="2" t="s">
        <v>604</v>
      </c>
      <c r="C613" s="2" t="s">
        <v>78</v>
      </c>
      <c r="D613" s="3">
        <v>9.0967500000000001</v>
      </c>
      <c r="E613" s="3">
        <v>5.9325000000000001</v>
      </c>
      <c r="F613" s="4">
        <v>65.2</v>
      </c>
    </row>
    <row r="614" spans="1:6" s="5" customFormat="1" ht="21.75" x14ac:dyDescent="0.2">
      <c r="A614" s="24" t="s">
        <v>605</v>
      </c>
      <c r="B614" s="25" t="s">
        <v>606</v>
      </c>
      <c r="C614" s="25" t="s">
        <v>17</v>
      </c>
      <c r="D614" s="26">
        <v>93.024000000000001</v>
      </c>
      <c r="E614" s="26"/>
      <c r="F614" s="27">
        <v>0</v>
      </c>
    </row>
    <row r="615" spans="1:6" s="5" customFormat="1" ht="21.75" x14ac:dyDescent="0.2">
      <c r="A615" s="24" t="s">
        <v>381</v>
      </c>
      <c r="B615" s="25" t="s">
        <v>607</v>
      </c>
      <c r="C615" s="25" t="s">
        <v>17</v>
      </c>
      <c r="D615" s="26">
        <v>93.024000000000001</v>
      </c>
      <c r="E615" s="26"/>
      <c r="F615" s="27">
        <v>0</v>
      </c>
    </row>
    <row r="616" spans="1:6" s="5" customFormat="1" ht="14.25" x14ac:dyDescent="0.2">
      <c r="A616" s="1" t="s">
        <v>608</v>
      </c>
      <c r="B616" s="2" t="s">
        <v>607</v>
      </c>
      <c r="C616" s="2" t="s">
        <v>609</v>
      </c>
      <c r="D616" s="3">
        <v>93.024000000000001</v>
      </c>
      <c r="E616" s="3"/>
      <c r="F616" s="4">
        <v>0</v>
      </c>
    </row>
    <row r="617" spans="1:6" s="5" customFormat="1" ht="32.25" x14ac:dyDescent="0.2">
      <c r="A617" s="24" t="s">
        <v>610</v>
      </c>
      <c r="B617" s="25" t="s">
        <v>611</v>
      </c>
      <c r="C617" s="25" t="s">
        <v>17</v>
      </c>
      <c r="D617" s="26">
        <v>25313.976259999999</v>
      </c>
      <c r="E617" s="26">
        <v>18287.580620000001</v>
      </c>
      <c r="F617" s="27">
        <v>72.2</v>
      </c>
    </row>
    <row r="618" spans="1:6" s="5" customFormat="1" ht="21.75" x14ac:dyDescent="0.2">
      <c r="A618" s="24" t="s">
        <v>69</v>
      </c>
      <c r="B618" s="25" t="s">
        <v>612</v>
      </c>
      <c r="C618" s="25" t="s">
        <v>17</v>
      </c>
      <c r="D618" s="26">
        <v>8.85</v>
      </c>
      <c r="E618" s="26">
        <v>7.1840000000000002</v>
      </c>
      <c r="F618" s="27">
        <v>81.2</v>
      </c>
    </row>
    <row r="619" spans="1:6" s="5" customFormat="1" ht="14.25" x14ac:dyDescent="0.2">
      <c r="A619" s="1" t="s">
        <v>77</v>
      </c>
      <c r="B619" s="2" t="s">
        <v>612</v>
      </c>
      <c r="C619" s="2" t="s">
        <v>78</v>
      </c>
      <c r="D619" s="3">
        <v>8.85</v>
      </c>
      <c r="E619" s="3">
        <v>7.1840000000000002</v>
      </c>
      <c r="F619" s="4">
        <v>81.2</v>
      </c>
    </row>
    <row r="620" spans="1:6" s="5" customFormat="1" ht="21.75" x14ac:dyDescent="0.2">
      <c r="A620" s="24" t="s">
        <v>613</v>
      </c>
      <c r="B620" s="25" t="s">
        <v>614</v>
      </c>
      <c r="C620" s="25" t="s">
        <v>17</v>
      </c>
      <c r="D620" s="26">
        <v>25305.126260000001</v>
      </c>
      <c r="E620" s="26">
        <v>18280.39662</v>
      </c>
      <c r="F620" s="27">
        <v>72.2</v>
      </c>
    </row>
    <row r="621" spans="1:6" s="5" customFormat="1" ht="14.25" x14ac:dyDescent="0.2">
      <c r="A621" s="1" t="s">
        <v>57</v>
      </c>
      <c r="B621" s="2" t="s">
        <v>614</v>
      </c>
      <c r="C621" s="2" t="s">
        <v>58</v>
      </c>
      <c r="D621" s="3">
        <v>17312</v>
      </c>
      <c r="E621" s="3">
        <v>12536.183789999999</v>
      </c>
      <c r="F621" s="4">
        <v>72.400000000000006</v>
      </c>
    </row>
    <row r="622" spans="1:6" s="5" customFormat="1" ht="22.5" x14ac:dyDescent="0.2">
      <c r="A622" s="1" t="s">
        <v>73</v>
      </c>
      <c r="B622" s="2" t="s">
        <v>614</v>
      </c>
      <c r="C622" s="2" t="s">
        <v>74</v>
      </c>
      <c r="D622" s="3">
        <v>3.2</v>
      </c>
      <c r="E622" s="3">
        <v>3.2</v>
      </c>
      <c r="F622" s="4">
        <v>100</v>
      </c>
    </row>
    <row r="623" spans="1:6" s="5" customFormat="1" ht="33.75" x14ac:dyDescent="0.2">
      <c r="A623" s="1" t="s">
        <v>59</v>
      </c>
      <c r="B623" s="2" t="s">
        <v>614</v>
      </c>
      <c r="C623" s="2" t="s">
        <v>60</v>
      </c>
      <c r="D623" s="3">
        <v>5153.0104000000001</v>
      </c>
      <c r="E623" s="3">
        <v>3576.8213799999999</v>
      </c>
      <c r="F623" s="4">
        <v>69.400000000000006</v>
      </c>
    </row>
    <row r="624" spans="1:6" s="5" customFormat="1" ht="14.25" x14ac:dyDescent="0.2">
      <c r="A624" s="1" t="s">
        <v>53</v>
      </c>
      <c r="B624" s="2" t="s">
        <v>614</v>
      </c>
      <c r="C624" s="2" t="s">
        <v>54</v>
      </c>
      <c r="D624" s="3">
        <v>2660.76586</v>
      </c>
      <c r="E624" s="3">
        <v>2027.27469</v>
      </c>
      <c r="F624" s="4">
        <v>76.2</v>
      </c>
    </row>
    <row r="625" spans="1:6" s="5" customFormat="1" ht="14.25" x14ac:dyDescent="0.2">
      <c r="A625" s="1" t="s">
        <v>40</v>
      </c>
      <c r="B625" s="2" t="s">
        <v>614</v>
      </c>
      <c r="C625" s="2" t="s">
        <v>41</v>
      </c>
      <c r="D625" s="3">
        <v>108</v>
      </c>
      <c r="E625" s="3">
        <v>87.153760000000005</v>
      </c>
      <c r="F625" s="4">
        <v>80.7</v>
      </c>
    </row>
    <row r="626" spans="1:6" s="5" customFormat="1" ht="22.5" x14ac:dyDescent="0.2">
      <c r="A626" s="1" t="s">
        <v>75</v>
      </c>
      <c r="B626" s="2" t="s">
        <v>614</v>
      </c>
      <c r="C626" s="2" t="s">
        <v>76</v>
      </c>
      <c r="D626" s="3">
        <v>22.15</v>
      </c>
      <c r="E626" s="3">
        <v>15.983000000000001</v>
      </c>
      <c r="F626" s="4">
        <v>72.2</v>
      </c>
    </row>
    <row r="627" spans="1:6" s="5" customFormat="1" ht="14.25" x14ac:dyDescent="0.2">
      <c r="A627" s="1" t="s">
        <v>77</v>
      </c>
      <c r="B627" s="2" t="s">
        <v>614</v>
      </c>
      <c r="C627" s="2" t="s">
        <v>78</v>
      </c>
      <c r="D627" s="3">
        <v>45</v>
      </c>
      <c r="E627" s="3">
        <v>33.78</v>
      </c>
      <c r="F627" s="4">
        <v>75.099999999999994</v>
      </c>
    </row>
    <row r="628" spans="1:6" s="5" customFormat="1" ht="14.25" x14ac:dyDescent="0.2">
      <c r="A628" s="1" t="s">
        <v>79</v>
      </c>
      <c r="B628" s="2" t="s">
        <v>614</v>
      </c>
      <c r="C628" s="2" t="s">
        <v>80</v>
      </c>
      <c r="D628" s="3">
        <v>1</v>
      </c>
      <c r="E628" s="3"/>
      <c r="F628" s="4">
        <v>0</v>
      </c>
    </row>
    <row r="629" spans="1:6" s="5" customFormat="1" ht="32.25" x14ac:dyDescent="0.2">
      <c r="A629" s="24" t="s">
        <v>615</v>
      </c>
      <c r="B629" s="25" t="s">
        <v>616</v>
      </c>
      <c r="C629" s="25" t="s">
        <v>17</v>
      </c>
      <c r="D629" s="26">
        <v>15622.921</v>
      </c>
      <c r="E629" s="26">
        <v>11170.39892</v>
      </c>
      <c r="F629" s="27">
        <v>71.5</v>
      </c>
    </row>
    <row r="630" spans="1:6" s="5" customFormat="1" ht="21.75" x14ac:dyDescent="0.2">
      <c r="A630" s="24" t="s">
        <v>617</v>
      </c>
      <c r="B630" s="25" t="s">
        <v>618</v>
      </c>
      <c r="C630" s="25" t="s">
        <v>17</v>
      </c>
      <c r="D630" s="26">
        <v>15622.921</v>
      </c>
      <c r="E630" s="26">
        <v>11170.39892</v>
      </c>
      <c r="F630" s="27">
        <v>71.5</v>
      </c>
    </row>
    <row r="631" spans="1:6" s="5" customFormat="1" ht="14.25" x14ac:dyDescent="0.2">
      <c r="A631" s="1" t="s">
        <v>57</v>
      </c>
      <c r="B631" s="2" t="s">
        <v>618</v>
      </c>
      <c r="C631" s="2" t="s">
        <v>58</v>
      </c>
      <c r="D631" s="3">
        <v>11084.31</v>
      </c>
      <c r="E631" s="3">
        <v>8188.2548200000001</v>
      </c>
      <c r="F631" s="4">
        <v>73.900000000000006</v>
      </c>
    </row>
    <row r="632" spans="1:6" s="5" customFormat="1" ht="22.5" x14ac:dyDescent="0.2">
      <c r="A632" s="1" t="s">
        <v>73</v>
      </c>
      <c r="B632" s="2" t="s">
        <v>618</v>
      </c>
      <c r="C632" s="2" t="s">
        <v>74</v>
      </c>
      <c r="D632" s="3">
        <v>0.69</v>
      </c>
      <c r="E632" s="3">
        <v>0.25968000000000002</v>
      </c>
      <c r="F632" s="4">
        <v>37.6</v>
      </c>
    </row>
    <row r="633" spans="1:6" s="5" customFormat="1" ht="33.75" x14ac:dyDescent="0.2">
      <c r="A633" s="1" t="s">
        <v>59</v>
      </c>
      <c r="B633" s="2" t="s">
        <v>618</v>
      </c>
      <c r="C633" s="2" t="s">
        <v>60</v>
      </c>
      <c r="D633" s="3">
        <v>3355.721</v>
      </c>
      <c r="E633" s="3">
        <v>2321.5971399999999</v>
      </c>
      <c r="F633" s="4">
        <v>69.2</v>
      </c>
    </row>
    <row r="634" spans="1:6" s="5" customFormat="1" ht="14.25" x14ac:dyDescent="0.2">
      <c r="A634" s="1" t="s">
        <v>53</v>
      </c>
      <c r="B634" s="2" t="s">
        <v>618</v>
      </c>
      <c r="C634" s="2" t="s">
        <v>54</v>
      </c>
      <c r="D634" s="3">
        <v>1182.2</v>
      </c>
      <c r="E634" s="3">
        <v>660.28728000000001</v>
      </c>
      <c r="F634" s="4">
        <v>55.9</v>
      </c>
    </row>
    <row r="635" spans="1:6" s="5" customFormat="1" ht="42.75" x14ac:dyDescent="0.2">
      <c r="A635" s="24" t="s">
        <v>619</v>
      </c>
      <c r="B635" s="25" t="s">
        <v>620</v>
      </c>
      <c r="C635" s="25" t="s">
        <v>17</v>
      </c>
      <c r="D635" s="26">
        <v>173</v>
      </c>
      <c r="E635" s="26">
        <v>173</v>
      </c>
      <c r="F635" s="27">
        <v>100</v>
      </c>
    </row>
    <row r="636" spans="1:6" s="5" customFormat="1" ht="21.75" x14ac:dyDescent="0.2">
      <c r="A636" s="24" t="s">
        <v>621</v>
      </c>
      <c r="B636" s="25" t="s">
        <v>622</v>
      </c>
      <c r="C636" s="25" t="s">
        <v>17</v>
      </c>
      <c r="D636" s="26">
        <v>173</v>
      </c>
      <c r="E636" s="26">
        <v>173</v>
      </c>
      <c r="F636" s="27">
        <v>100</v>
      </c>
    </row>
    <row r="637" spans="1:6" s="5" customFormat="1" ht="14.25" x14ac:dyDescent="0.2">
      <c r="A637" s="24" t="s">
        <v>314</v>
      </c>
      <c r="B637" s="25" t="s">
        <v>623</v>
      </c>
      <c r="C637" s="25" t="s">
        <v>17</v>
      </c>
      <c r="D637" s="26">
        <v>168</v>
      </c>
      <c r="E637" s="26">
        <v>168</v>
      </c>
      <c r="F637" s="27">
        <v>100</v>
      </c>
    </row>
    <row r="638" spans="1:6" s="5" customFormat="1" ht="14.25" x14ac:dyDescent="0.2">
      <c r="A638" s="1" t="s">
        <v>65</v>
      </c>
      <c r="B638" s="2" t="s">
        <v>623</v>
      </c>
      <c r="C638" s="2" t="s">
        <v>66</v>
      </c>
      <c r="D638" s="3">
        <v>168</v>
      </c>
      <c r="E638" s="3">
        <v>168</v>
      </c>
      <c r="F638" s="4">
        <v>100</v>
      </c>
    </row>
    <row r="639" spans="1:6" s="5" customFormat="1" ht="21.75" x14ac:dyDescent="0.2">
      <c r="A639" s="24" t="s">
        <v>603</v>
      </c>
      <c r="B639" s="25" t="s">
        <v>624</v>
      </c>
      <c r="C639" s="25" t="s">
        <v>17</v>
      </c>
      <c r="D639" s="26">
        <v>5</v>
      </c>
      <c r="E639" s="26">
        <v>5</v>
      </c>
      <c r="F639" s="27">
        <v>100</v>
      </c>
    </row>
    <row r="640" spans="1:6" s="5" customFormat="1" ht="14.25" x14ac:dyDescent="0.2">
      <c r="A640" s="1" t="s">
        <v>53</v>
      </c>
      <c r="B640" s="2" t="s">
        <v>624</v>
      </c>
      <c r="C640" s="2" t="s">
        <v>54</v>
      </c>
      <c r="D640" s="3">
        <v>5</v>
      </c>
      <c r="E640" s="3">
        <v>5</v>
      </c>
      <c r="F640" s="4">
        <v>100</v>
      </c>
    </row>
    <row r="641" spans="1:6" s="5" customFormat="1" ht="32.25" x14ac:dyDescent="0.2">
      <c r="A641" s="24" t="s">
        <v>625</v>
      </c>
      <c r="B641" s="25" t="s">
        <v>626</v>
      </c>
      <c r="C641" s="25" t="s">
        <v>17</v>
      </c>
      <c r="D641" s="26">
        <v>68822.203330000004</v>
      </c>
      <c r="E641" s="26">
        <v>55774.16444</v>
      </c>
      <c r="F641" s="27">
        <v>81</v>
      </c>
    </row>
    <row r="642" spans="1:6" s="5" customFormat="1" ht="32.25" x14ac:dyDescent="0.2">
      <c r="A642" s="24" t="s">
        <v>627</v>
      </c>
      <c r="B642" s="25" t="s">
        <v>628</v>
      </c>
      <c r="C642" s="25" t="s">
        <v>17</v>
      </c>
      <c r="D642" s="26">
        <v>68822.203330000004</v>
      </c>
      <c r="E642" s="26">
        <v>55774.16444</v>
      </c>
      <c r="F642" s="27">
        <v>81</v>
      </c>
    </row>
    <row r="643" spans="1:6" s="5" customFormat="1" ht="21.75" x14ac:dyDescent="0.2">
      <c r="A643" s="24" t="s">
        <v>184</v>
      </c>
      <c r="B643" s="25" t="s">
        <v>629</v>
      </c>
      <c r="C643" s="25" t="s">
        <v>17</v>
      </c>
      <c r="D643" s="26">
        <v>623.00733000000002</v>
      </c>
      <c r="E643" s="26">
        <v>489.08929999999998</v>
      </c>
      <c r="F643" s="27">
        <v>78.5</v>
      </c>
    </row>
    <row r="644" spans="1:6" s="5" customFormat="1" ht="14.25" x14ac:dyDescent="0.2">
      <c r="A644" s="1" t="s">
        <v>53</v>
      </c>
      <c r="B644" s="2" t="s">
        <v>629</v>
      </c>
      <c r="C644" s="2" t="s">
        <v>54</v>
      </c>
      <c r="D644" s="3">
        <v>21.035</v>
      </c>
      <c r="E644" s="3">
        <v>15.3</v>
      </c>
      <c r="F644" s="4">
        <v>72.7</v>
      </c>
    </row>
    <row r="645" spans="1:6" s="5" customFormat="1" ht="14.25" x14ac:dyDescent="0.2">
      <c r="A645" s="1" t="s">
        <v>40</v>
      </c>
      <c r="B645" s="2" t="s">
        <v>629</v>
      </c>
      <c r="C645" s="2" t="s">
        <v>41</v>
      </c>
      <c r="D645" s="3">
        <v>128.17232999999999</v>
      </c>
      <c r="E645" s="3"/>
      <c r="F645" s="4">
        <v>0</v>
      </c>
    </row>
    <row r="646" spans="1:6" s="5" customFormat="1" ht="33.75" x14ac:dyDescent="0.2">
      <c r="A646" s="1" t="s">
        <v>186</v>
      </c>
      <c r="B646" s="2" t="s">
        <v>629</v>
      </c>
      <c r="C646" s="2" t="s">
        <v>187</v>
      </c>
      <c r="D646" s="3">
        <v>473.8</v>
      </c>
      <c r="E646" s="3">
        <v>473.78930000000003</v>
      </c>
      <c r="F646" s="4">
        <v>100</v>
      </c>
    </row>
    <row r="647" spans="1:6" s="5" customFormat="1" ht="21.75" x14ac:dyDescent="0.2">
      <c r="A647" s="24" t="s">
        <v>217</v>
      </c>
      <c r="B647" s="25" t="s">
        <v>630</v>
      </c>
      <c r="C647" s="25" t="s">
        <v>17</v>
      </c>
      <c r="D647" s="26">
        <v>19051.196</v>
      </c>
      <c r="E647" s="26">
        <v>10498.12212</v>
      </c>
      <c r="F647" s="27">
        <v>55.1</v>
      </c>
    </row>
    <row r="648" spans="1:6" s="5" customFormat="1" ht="22.5" x14ac:dyDescent="0.2">
      <c r="A648" s="1" t="s">
        <v>453</v>
      </c>
      <c r="B648" s="2" t="s">
        <v>630</v>
      </c>
      <c r="C648" s="2" t="s">
        <v>454</v>
      </c>
      <c r="D648" s="3">
        <v>18568.400000000001</v>
      </c>
      <c r="E648" s="3">
        <v>10498.12212</v>
      </c>
      <c r="F648" s="4">
        <v>56.5</v>
      </c>
    </row>
    <row r="649" spans="1:6" s="5" customFormat="1" ht="14.25" x14ac:dyDescent="0.2">
      <c r="A649" s="1" t="s">
        <v>53</v>
      </c>
      <c r="B649" s="2" t="s">
        <v>630</v>
      </c>
      <c r="C649" s="2" t="s">
        <v>54</v>
      </c>
      <c r="D649" s="3">
        <v>482.79599999999999</v>
      </c>
      <c r="E649" s="3"/>
      <c r="F649" s="4">
        <v>0</v>
      </c>
    </row>
    <row r="650" spans="1:6" s="5" customFormat="1" ht="14.25" x14ac:dyDescent="0.2">
      <c r="A650" s="24" t="s">
        <v>448</v>
      </c>
      <c r="B650" s="25" t="s">
        <v>631</v>
      </c>
      <c r="C650" s="25" t="s">
        <v>17</v>
      </c>
      <c r="D650" s="26">
        <v>3500</v>
      </c>
      <c r="E650" s="26"/>
      <c r="F650" s="27">
        <v>0</v>
      </c>
    </row>
    <row r="651" spans="1:6" s="5" customFormat="1" ht="33.75" x14ac:dyDescent="0.2">
      <c r="A651" s="1" t="s">
        <v>186</v>
      </c>
      <c r="B651" s="2" t="s">
        <v>631</v>
      </c>
      <c r="C651" s="2" t="s">
        <v>187</v>
      </c>
      <c r="D651" s="3">
        <v>3500</v>
      </c>
      <c r="E651" s="3"/>
      <c r="F651" s="4">
        <v>0</v>
      </c>
    </row>
    <row r="652" spans="1:6" s="5" customFormat="1" ht="21.75" x14ac:dyDescent="0.2">
      <c r="A652" s="24" t="s">
        <v>477</v>
      </c>
      <c r="B652" s="25" t="s">
        <v>632</v>
      </c>
      <c r="C652" s="25" t="s">
        <v>17</v>
      </c>
      <c r="D652" s="26">
        <v>277</v>
      </c>
      <c r="E652" s="26">
        <v>276.89400000000001</v>
      </c>
      <c r="F652" s="27">
        <v>100</v>
      </c>
    </row>
    <row r="653" spans="1:6" s="5" customFormat="1" ht="14.25" x14ac:dyDescent="0.2">
      <c r="A653" s="1" t="s">
        <v>420</v>
      </c>
      <c r="B653" s="2" t="s">
        <v>632</v>
      </c>
      <c r="C653" s="2" t="s">
        <v>421</v>
      </c>
      <c r="D653" s="3">
        <v>277</v>
      </c>
      <c r="E653" s="3">
        <v>276.89400000000001</v>
      </c>
      <c r="F653" s="4">
        <v>100</v>
      </c>
    </row>
    <row r="654" spans="1:6" s="5" customFormat="1" ht="14.25" x14ac:dyDescent="0.2">
      <c r="A654" s="24" t="s">
        <v>230</v>
      </c>
      <c r="B654" s="25" t="s">
        <v>633</v>
      </c>
      <c r="C654" s="25" t="s">
        <v>17</v>
      </c>
      <c r="D654" s="26">
        <v>45371</v>
      </c>
      <c r="E654" s="26">
        <v>44510.059020000001</v>
      </c>
      <c r="F654" s="27">
        <v>98.1</v>
      </c>
    </row>
    <row r="655" spans="1:6" s="5" customFormat="1" ht="33.75" x14ac:dyDescent="0.2">
      <c r="A655" s="1" t="s">
        <v>186</v>
      </c>
      <c r="B655" s="2" t="s">
        <v>633</v>
      </c>
      <c r="C655" s="2" t="s">
        <v>187</v>
      </c>
      <c r="D655" s="3">
        <v>45371</v>
      </c>
      <c r="E655" s="3">
        <v>44510.059020000001</v>
      </c>
      <c r="F655" s="4">
        <v>98.1</v>
      </c>
    </row>
    <row r="656" spans="1:6" s="5" customFormat="1" ht="14.25" x14ac:dyDescent="0.2">
      <c r="A656" s="24" t="s">
        <v>634</v>
      </c>
      <c r="B656" s="25" t="s">
        <v>635</v>
      </c>
      <c r="C656" s="25" t="s">
        <v>17</v>
      </c>
      <c r="D656" s="26">
        <v>17987.044330000001</v>
      </c>
      <c r="E656" s="26">
        <v>15391.1929</v>
      </c>
      <c r="F656" s="27">
        <v>85.6</v>
      </c>
    </row>
    <row r="657" spans="1:6" s="5" customFormat="1" ht="32.25" x14ac:dyDescent="0.2">
      <c r="A657" s="24" t="s">
        <v>636</v>
      </c>
      <c r="B657" s="25" t="s">
        <v>637</v>
      </c>
      <c r="C657" s="25" t="s">
        <v>17</v>
      </c>
      <c r="D657" s="26">
        <v>2049.4</v>
      </c>
      <c r="E657" s="26">
        <v>2049.4</v>
      </c>
      <c r="F657" s="27">
        <v>100</v>
      </c>
    </row>
    <row r="658" spans="1:6" s="5" customFormat="1" ht="22.5" x14ac:dyDescent="0.2">
      <c r="A658" s="1" t="s">
        <v>163</v>
      </c>
      <c r="B658" s="2" t="s">
        <v>637</v>
      </c>
      <c r="C658" s="2" t="s">
        <v>164</v>
      </c>
      <c r="D658" s="3">
        <v>998.63331000000005</v>
      </c>
      <c r="E658" s="3">
        <v>998.63331000000005</v>
      </c>
      <c r="F658" s="4">
        <v>100</v>
      </c>
    </row>
    <row r="659" spans="1:6" s="5" customFormat="1" ht="33.75" x14ac:dyDescent="0.2">
      <c r="A659" s="1" t="s">
        <v>165</v>
      </c>
      <c r="B659" s="2" t="s">
        <v>637</v>
      </c>
      <c r="C659" s="2" t="s">
        <v>166</v>
      </c>
      <c r="D659" s="3">
        <v>285.76668999999998</v>
      </c>
      <c r="E659" s="3">
        <v>285.76668999999998</v>
      </c>
      <c r="F659" s="4">
        <v>100</v>
      </c>
    </row>
    <row r="660" spans="1:6" s="5" customFormat="1" ht="14.25" x14ac:dyDescent="0.2">
      <c r="A660" s="1" t="s">
        <v>228</v>
      </c>
      <c r="B660" s="2" t="s">
        <v>637</v>
      </c>
      <c r="C660" s="2" t="s">
        <v>229</v>
      </c>
      <c r="D660" s="3">
        <v>765</v>
      </c>
      <c r="E660" s="3">
        <v>765</v>
      </c>
      <c r="F660" s="4">
        <v>100</v>
      </c>
    </row>
    <row r="661" spans="1:6" s="5" customFormat="1" ht="42.75" x14ac:dyDescent="0.2">
      <c r="A661" s="24" t="s">
        <v>638</v>
      </c>
      <c r="B661" s="25" t="s">
        <v>639</v>
      </c>
      <c r="C661" s="25" t="s">
        <v>17</v>
      </c>
      <c r="D661" s="26">
        <v>8</v>
      </c>
      <c r="E661" s="26">
        <v>8</v>
      </c>
      <c r="F661" s="27">
        <v>100</v>
      </c>
    </row>
    <row r="662" spans="1:6" s="5" customFormat="1" ht="14.25" x14ac:dyDescent="0.2">
      <c r="A662" s="1" t="s">
        <v>53</v>
      </c>
      <c r="B662" s="2" t="s">
        <v>639</v>
      </c>
      <c r="C662" s="2" t="s">
        <v>54</v>
      </c>
      <c r="D662" s="3">
        <v>8</v>
      </c>
      <c r="E662" s="3">
        <v>8</v>
      </c>
      <c r="F662" s="4">
        <v>100</v>
      </c>
    </row>
    <row r="663" spans="1:6" s="5" customFormat="1" ht="21.75" x14ac:dyDescent="0.2">
      <c r="A663" s="24" t="s">
        <v>640</v>
      </c>
      <c r="B663" s="25" t="s">
        <v>641</v>
      </c>
      <c r="C663" s="25" t="s">
        <v>17</v>
      </c>
      <c r="D663" s="26">
        <v>313.89999999999998</v>
      </c>
      <c r="E663" s="26">
        <v>43.451520000000002</v>
      </c>
      <c r="F663" s="27">
        <v>13.8</v>
      </c>
    </row>
    <row r="664" spans="1:6" s="5" customFormat="1" ht="14.25" x14ac:dyDescent="0.2">
      <c r="A664" s="1" t="s">
        <v>53</v>
      </c>
      <c r="B664" s="2" t="s">
        <v>641</v>
      </c>
      <c r="C664" s="2" t="s">
        <v>54</v>
      </c>
      <c r="D664" s="3">
        <v>313.89999999999998</v>
      </c>
      <c r="E664" s="3">
        <v>43.451520000000002</v>
      </c>
      <c r="F664" s="4">
        <v>13.8</v>
      </c>
    </row>
    <row r="665" spans="1:6" s="5" customFormat="1" ht="14.25" x14ac:dyDescent="0.2">
      <c r="A665" s="24" t="s">
        <v>161</v>
      </c>
      <c r="B665" s="25" t="s">
        <v>642</v>
      </c>
      <c r="C665" s="25" t="s">
        <v>17</v>
      </c>
      <c r="D665" s="26">
        <v>353.58846999999997</v>
      </c>
      <c r="E665" s="26">
        <v>302.17029000000002</v>
      </c>
      <c r="F665" s="27">
        <v>85.5</v>
      </c>
    </row>
    <row r="666" spans="1:6" s="5" customFormat="1" ht="22.5" x14ac:dyDescent="0.2">
      <c r="A666" s="1" t="s">
        <v>163</v>
      </c>
      <c r="B666" s="2" t="s">
        <v>642</v>
      </c>
      <c r="C666" s="2" t="s">
        <v>164</v>
      </c>
      <c r="D666" s="3">
        <v>259.32501000000002</v>
      </c>
      <c r="E666" s="3">
        <v>227.35929999999999</v>
      </c>
      <c r="F666" s="4">
        <v>87.7</v>
      </c>
    </row>
    <row r="667" spans="1:6" s="5" customFormat="1" ht="33.75" x14ac:dyDescent="0.2">
      <c r="A667" s="1" t="s">
        <v>165</v>
      </c>
      <c r="B667" s="2" t="s">
        <v>642</v>
      </c>
      <c r="C667" s="2" t="s">
        <v>166</v>
      </c>
      <c r="D667" s="3">
        <v>75.553089999999997</v>
      </c>
      <c r="E667" s="3">
        <v>63.411369999999998</v>
      </c>
      <c r="F667" s="4">
        <v>83.9</v>
      </c>
    </row>
    <row r="668" spans="1:6" s="5" customFormat="1" ht="14.25" x14ac:dyDescent="0.2">
      <c r="A668" s="1" t="s">
        <v>53</v>
      </c>
      <c r="B668" s="2" t="s">
        <v>642</v>
      </c>
      <c r="C668" s="2" t="s">
        <v>54</v>
      </c>
      <c r="D668" s="3">
        <v>18.7</v>
      </c>
      <c r="E668" s="3">
        <v>11.389250000000001</v>
      </c>
      <c r="F668" s="4">
        <v>60.9</v>
      </c>
    </row>
    <row r="669" spans="1:6" s="5" customFormat="1" ht="14.25" x14ac:dyDescent="0.2">
      <c r="A669" s="1" t="s">
        <v>79</v>
      </c>
      <c r="B669" s="2" t="s">
        <v>642</v>
      </c>
      <c r="C669" s="2" t="s">
        <v>80</v>
      </c>
      <c r="D669" s="3">
        <v>1.0370000000000001E-2</v>
      </c>
      <c r="E669" s="3">
        <v>1.0370000000000001E-2</v>
      </c>
      <c r="F669" s="4">
        <v>100</v>
      </c>
    </row>
    <row r="670" spans="1:6" s="5" customFormat="1" ht="21.75" x14ac:dyDescent="0.2">
      <c r="A670" s="24" t="s">
        <v>643</v>
      </c>
      <c r="B670" s="25" t="s">
        <v>644</v>
      </c>
      <c r="C670" s="25" t="s">
        <v>17</v>
      </c>
      <c r="D670" s="26">
        <v>1218.11952</v>
      </c>
      <c r="E670" s="26">
        <v>1217.82203</v>
      </c>
      <c r="F670" s="27">
        <v>100</v>
      </c>
    </row>
    <row r="671" spans="1:6" s="5" customFormat="1" ht="22.5" x14ac:dyDescent="0.2">
      <c r="A671" s="1" t="s">
        <v>163</v>
      </c>
      <c r="B671" s="2" t="s">
        <v>644</v>
      </c>
      <c r="C671" s="2" t="s">
        <v>164</v>
      </c>
      <c r="D671" s="3">
        <v>936.27499</v>
      </c>
      <c r="E671" s="3">
        <v>936.27499</v>
      </c>
      <c r="F671" s="4">
        <v>100</v>
      </c>
    </row>
    <row r="672" spans="1:6" s="5" customFormat="1" ht="33.75" x14ac:dyDescent="0.2">
      <c r="A672" s="1" t="s">
        <v>165</v>
      </c>
      <c r="B672" s="2" t="s">
        <v>644</v>
      </c>
      <c r="C672" s="2" t="s">
        <v>166</v>
      </c>
      <c r="D672" s="3">
        <v>281.84453000000002</v>
      </c>
      <c r="E672" s="3">
        <v>281.54703999999998</v>
      </c>
      <c r="F672" s="4">
        <v>99.9</v>
      </c>
    </row>
    <row r="673" spans="1:6" s="5" customFormat="1" ht="21.75" x14ac:dyDescent="0.2">
      <c r="A673" s="24" t="s">
        <v>565</v>
      </c>
      <c r="B673" s="25" t="s">
        <v>645</v>
      </c>
      <c r="C673" s="25" t="s">
        <v>17</v>
      </c>
      <c r="D673" s="26">
        <v>697</v>
      </c>
      <c r="E673" s="26">
        <v>556.23361999999997</v>
      </c>
      <c r="F673" s="27">
        <v>79.8</v>
      </c>
    </row>
    <row r="674" spans="1:6" s="5" customFormat="1" ht="22.5" x14ac:dyDescent="0.2">
      <c r="A674" s="1" t="s">
        <v>163</v>
      </c>
      <c r="B674" s="2" t="s">
        <v>645</v>
      </c>
      <c r="C674" s="2" t="s">
        <v>164</v>
      </c>
      <c r="D674" s="3">
        <v>522</v>
      </c>
      <c r="E674" s="3">
        <v>422.29572000000002</v>
      </c>
      <c r="F674" s="4">
        <v>80.900000000000006</v>
      </c>
    </row>
    <row r="675" spans="1:6" s="5" customFormat="1" ht="33.75" x14ac:dyDescent="0.2">
      <c r="A675" s="1" t="s">
        <v>165</v>
      </c>
      <c r="B675" s="2" t="s">
        <v>645</v>
      </c>
      <c r="C675" s="2" t="s">
        <v>166</v>
      </c>
      <c r="D675" s="3">
        <v>158</v>
      </c>
      <c r="E675" s="3">
        <v>121.01011</v>
      </c>
      <c r="F675" s="4">
        <v>76.599999999999994</v>
      </c>
    </row>
    <row r="676" spans="1:6" s="5" customFormat="1" ht="14.25" x14ac:dyDescent="0.2">
      <c r="A676" s="1" t="s">
        <v>53</v>
      </c>
      <c r="B676" s="2" t="s">
        <v>645</v>
      </c>
      <c r="C676" s="2" t="s">
        <v>54</v>
      </c>
      <c r="D676" s="3">
        <v>17</v>
      </c>
      <c r="E676" s="3">
        <v>12.92779</v>
      </c>
      <c r="F676" s="4">
        <v>76</v>
      </c>
    </row>
    <row r="677" spans="1:6" s="5" customFormat="1" ht="14.25" x14ac:dyDescent="0.2">
      <c r="A677" s="24" t="s">
        <v>646</v>
      </c>
      <c r="B677" s="25" t="s">
        <v>647</v>
      </c>
      <c r="C677" s="25" t="s">
        <v>17</v>
      </c>
      <c r="D677" s="26">
        <v>133</v>
      </c>
      <c r="E677" s="26">
        <v>124.8</v>
      </c>
      <c r="F677" s="27">
        <v>93.8</v>
      </c>
    </row>
    <row r="678" spans="1:6" s="5" customFormat="1" ht="14.25" x14ac:dyDescent="0.2">
      <c r="A678" s="1" t="s">
        <v>53</v>
      </c>
      <c r="B678" s="2" t="s">
        <v>647</v>
      </c>
      <c r="C678" s="2" t="s">
        <v>54</v>
      </c>
      <c r="D678" s="3">
        <v>133</v>
      </c>
      <c r="E678" s="3">
        <v>124.8</v>
      </c>
      <c r="F678" s="4">
        <v>93.8</v>
      </c>
    </row>
    <row r="679" spans="1:6" s="5" customFormat="1" ht="21.75" x14ac:dyDescent="0.2">
      <c r="A679" s="24" t="s">
        <v>381</v>
      </c>
      <c r="B679" s="25" t="s">
        <v>648</v>
      </c>
      <c r="C679" s="25" t="s">
        <v>17</v>
      </c>
      <c r="D679" s="26">
        <v>66.8</v>
      </c>
      <c r="E679" s="26">
        <v>65.8</v>
      </c>
      <c r="F679" s="27">
        <v>98.5</v>
      </c>
    </row>
    <row r="680" spans="1:6" s="5" customFormat="1" ht="14.25" x14ac:dyDescent="0.2">
      <c r="A680" s="1" t="s">
        <v>53</v>
      </c>
      <c r="B680" s="2" t="s">
        <v>648</v>
      </c>
      <c r="C680" s="2" t="s">
        <v>54</v>
      </c>
      <c r="D680" s="3">
        <v>11.3</v>
      </c>
      <c r="E680" s="3">
        <v>10.8</v>
      </c>
      <c r="F680" s="4">
        <v>95.6</v>
      </c>
    </row>
    <row r="681" spans="1:6" s="5" customFormat="1" ht="14.25" x14ac:dyDescent="0.2">
      <c r="A681" s="1" t="s">
        <v>649</v>
      </c>
      <c r="B681" s="2" t="s">
        <v>648</v>
      </c>
      <c r="C681" s="2" t="s">
        <v>650</v>
      </c>
      <c r="D681" s="3">
        <v>55.5</v>
      </c>
      <c r="E681" s="3">
        <v>55</v>
      </c>
      <c r="F681" s="4">
        <v>99.1</v>
      </c>
    </row>
    <row r="682" spans="1:6" s="5" customFormat="1" ht="14.25" x14ac:dyDescent="0.2">
      <c r="A682" s="24" t="s">
        <v>320</v>
      </c>
      <c r="B682" s="25" t="s">
        <v>651</v>
      </c>
      <c r="C682" s="25" t="s">
        <v>17</v>
      </c>
      <c r="D682" s="26">
        <v>105.94</v>
      </c>
      <c r="E682" s="26">
        <v>92.49</v>
      </c>
      <c r="F682" s="27">
        <v>87.3</v>
      </c>
    </row>
    <row r="683" spans="1:6" s="5" customFormat="1" ht="14.25" x14ac:dyDescent="0.2">
      <c r="A683" s="1" t="s">
        <v>53</v>
      </c>
      <c r="B683" s="2" t="s">
        <v>651</v>
      </c>
      <c r="C683" s="2" t="s">
        <v>54</v>
      </c>
      <c r="D683" s="3">
        <v>72.94</v>
      </c>
      <c r="E683" s="3">
        <v>59.49</v>
      </c>
      <c r="F683" s="4">
        <v>81.599999999999994</v>
      </c>
    </row>
    <row r="684" spans="1:6" s="5" customFormat="1" ht="14.25" x14ac:dyDescent="0.2">
      <c r="A684" s="1" t="s">
        <v>228</v>
      </c>
      <c r="B684" s="2" t="s">
        <v>651</v>
      </c>
      <c r="C684" s="2" t="s">
        <v>229</v>
      </c>
      <c r="D684" s="3">
        <v>33</v>
      </c>
      <c r="E684" s="3">
        <v>33</v>
      </c>
      <c r="F684" s="4">
        <v>100</v>
      </c>
    </row>
    <row r="685" spans="1:6" s="5" customFormat="1" ht="21.75" x14ac:dyDescent="0.2">
      <c r="A685" s="24" t="s">
        <v>613</v>
      </c>
      <c r="B685" s="25" t="s">
        <v>652</v>
      </c>
      <c r="C685" s="25" t="s">
        <v>17</v>
      </c>
      <c r="D685" s="26">
        <v>52.7896</v>
      </c>
      <c r="E685" s="26">
        <v>52.7896</v>
      </c>
      <c r="F685" s="27">
        <v>100</v>
      </c>
    </row>
    <row r="686" spans="1:6" s="5" customFormat="1" ht="33.75" x14ac:dyDescent="0.2">
      <c r="A686" s="1" t="s">
        <v>653</v>
      </c>
      <c r="B686" s="2" t="s">
        <v>652</v>
      </c>
      <c r="C686" s="2" t="s">
        <v>654</v>
      </c>
      <c r="D686" s="3">
        <v>52.7896</v>
      </c>
      <c r="E686" s="3">
        <v>52.7896</v>
      </c>
      <c r="F686" s="4">
        <v>100</v>
      </c>
    </row>
    <row r="687" spans="1:6" s="5" customFormat="1" ht="21.75" x14ac:dyDescent="0.2">
      <c r="A687" s="24" t="s">
        <v>38</v>
      </c>
      <c r="B687" s="25" t="s">
        <v>655</v>
      </c>
      <c r="C687" s="25" t="s">
        <v>17</v>
      </c>
      <c r="D687" s="26">
        <v>30.052379999999999</v>
      </c>
      <c r="E687" s="26">
        <v>30.052379999999999</v>
      </c>
      <c r="F687" s="27">
        <v>100</v>
      </c>
    </row>
    <row r="688" spans="1:6" s="5" customFormat="1" ht="14.25" x14ac:dyDescent="0.2">
      <c r="A688" s="1" t="s">
        <v>26</v>
      </c>
      <c r="B688" s="2" t="s">
        <v>655</v>
      </c>
      <c r="C688" s="2" t="s">
        <v>27</v>
      </c>
      <c r="D688" s="3">
        <v>30.052379999999999</v>
      </c>
      <c r="E688" s="3">
        <v>30.052379999999999</v>
      </c>
      <c r="F688" s="4">
        <v>100</v>
      </c>
    </row>
    <row r="689" spans="1:6" s="5" customFormat="1" ht="42.75" x14ac:dyDescent="0.2">
      <c r="A689" s="24" t="s">
        <v>71</v>
      </c>
      <c r="B689" s="25" t="s">
        <v>656</v>
      </c>
      <c r="C689" s="25" t="s">
        <v>17</v>
      </c>
      <c r="D689" s="26">
        <v>258.2</v>
      </c>
      <c r="E689" s="26">
        <v>258.2</v>
      </c>
      <c r="F689" s="27">
        <v>100</v>
      </c>
    </row>
    <row r="690" spans="1:6" s="5" customFormat="1" ht="14.25" x14ac:dyDescent="0.2">
      <c r="A690" s="1" t="s">
        <v>26</v>
      </c>
      <c r="B690" s="2" t="s">
        <v>656</v>
      </c>
      <c r="C690" s="2" t="s">
        <v>27</v>
      </c>
      <c r="D690" s="3">
        <v>238.2</v>
      </c>
      <c r="E690" s="3">
        <v>238.2</v>
      </c>
      <c r="F690" s="4">
        <v>100</v>
      </c>
    </row>
    <row r="691" spans="1:6" s="5" customFormat="1" ht="14.25" x14ac:dyDescent="0.2">
      <c r="A691" s="1" t="s">
        <v>79</v>
      </c>
      <c r="B691" s="2" t="s">
        <v>656</v>
      </c>
      <c r="C691" s="2" t="s">
        <v>80</v>
      </c>
      <c r="D691" s="3">
        <v>20</v>
      </c>
      <c r="E691" s="3">
        <v>20</v>
      </c>
      <c r="F691" s="4">
        <v>100</v>
      </c>
    </row>
    <row r="692" spans="1:6" s="5" customFormat="1" ht="21.75" x14ac:dyDescent="0.2">
      <c r="A692" s="24" t="s">
        <v>116</v>
      </c>
      <c r="B692" s="25" t="s">
        <v>657</v>
      </c>
      <c r="C692" s="25" t="s">
        <v>17</v>
      </c>
      <c r="D692" s="26">
        <v>1657.0965799999999</v>
      </c>
      <c r="E692" s="26">
        <v>1653.1946499999999</v>
      </c>
      <c r="F692" s="27">
        <v>99.8</v>
      </c>
    </row>
    <row r="693" spans="1:6" s="5" customFormat="1" ht="14.25" x14ac:dyDescent="0.2">
      <c r="A693" s="1" t="s">
        <v>26</v>
      </c>
      <c r="B693" s="2" t="s">
        <v>657</v>
      </c>
      <c r="C693" s="2" t="s">
        <v>27</v>
      </c>
      <c r="D693" s="3">
        <v>34.043990000000001</v>
      </c>
      <c r="E693" s="3">
        <v>30.142060000000001</v>
      </c>
      <c r="F693" s="4">
        <v>88.5</v>
      </c>
    </row>
    <row r="694" spans="1:6" s="5" customFormat="1" ht="14.25" x14ac:dyDescent="0.2">
      <c r="A694" s="1" t="s">
        <v>65</v>
      </c>
      <c r="B694" s="2" t="s">
        <v>657</v>
      </c>
      <c r="C694" s="2" t="s">
        <v>66</v>
      </c>
      <c r="D694" s="3">
        <v>1623.05259</v>
      </c>
      <c r="E694" s="3">
        <v>1623.05259</v>
      </c>
      <c r="F694" s="4">
        <v>100</v>
      </c>
    </row>
    <row r="695" spans="1:6" s="5" customFormat="1" ht="21.75" x14ac:dyDescent="0.2">
      <c r="A695" s="24" t="s">
        <v>219</v>
      </c>
      <c r="B695" s="25" t="s">
        <v>658</v>
      </c>
      <c r="C695" s="25" t="s">
        <v>17</v>
      </c>
      <c r="D695" s="26">
        <v>3.7583500000000001</v>
      </c>
      <c r="E695" s="26">
        <v>3.7583500000000001</v>
      </c>
      <c r="F695" s="27">
        <v>100</v>
      </c>
    </row>
    <row r="696" spans="1:6" s="5" customFormat="1" ht="14.25" x14ac:dyDescent="0.2">
      <c r="A696" s="1" t="s">
        <v>26</v>
      </c>
      <c r="B696" s="2" t="s">
        <v>658</v>
      </c>
      <c r="C696" s="2" t="s">
        <v>27</v>
      </c>
      <c r="D696" s="3">
        <v>3.7583500000000001</v>
      </c>
      <c r="E696" s="3">
        <v>3.7583500000000001</v>
      </c>
      <c r="F696" s="4">
        <v>100</v>
      </c>
    </row>
    <row r="697" spans="1:6" s="5" customFormat="1" ht="32.25" x14ac:dyDescent="0.2">
      <c r="A697" s="24" t="s">
        <v>659</v>
      </c>
      <c r="B697" s="25" t="s">
        <v>660</v>
      </c>
      <c r="C697" s="25" t="s">
        <v>17</v>
      </c>
      <c r="D697" s="26">
        <v>12</v>
      </c>
      <c r="E697" s="26"/>
      <c r="F697" s="27">
        <v>0</v>
      </c>
    </row>
    <row r="698" spans="1:6" s="5" customFormat="1" ht="14.25" x14ac:dyDescent="0.2">
      <c r="A698" s="1" t="s">
        <v>53</v>
      </c>
      <c r="B698" s="2" t="s">
        <v>660</v>
      </c>
      <c r="C698" s="2" t="s">
        <v>54</v>
      </c>
      <c r="D698" s="3">
        <v>0.5</v>
      </c>
      <c r="E698" s="3"/>
      <c r="F698" s="4">
        <v>0</v>
      </c>
    </row>
    <row r="699" spans="1:6" s="5" customFormat="1" ht="14.25" x14ac:dyDescent="0.2">
      <c r="A699" s="1" t="s">
        <v>228</v>
      </c>
      <c r="B699" s="2" t="s">
        <v>660</v>
      </c>
      <c r="C699" s="2" t="s">
        <v>229</v>
      </c>
      <c r="D699" s="3">
        <v>11.5</v>
      </c>
      <c r="E699" s="3"/>
      <c r="F699" s="4">
        <v>0</v>
      </c>
    </row>
    <row r="700" spans="1:6" s="5" customFormat="1" ht="32.25" x14ac:dyDescent="0.2">
      <c r="A700" s="24" t="s">
        <v>661</v>
      </c>
      <c r="B700" s="25" t="s">
        <v>662</v>
      </c>
      <c r="C700" s="25" t="s">
        <v>17</v>
      </c>
      <c r="D700" s="26">
        <v>29.2</v>
      </c>
      <c r="E700" s="26"/>
      <c r="F700" s="27">
        <v>0</v>
      </c>
    </row>
    <row r="701" spans="1:6" s="5" customFormat="1" ht="14.25" x14ac:dyDescent="0.2">
      <c r="A701" s="1" t="s">
        <v>53</v>
      </c>
      <c r="B701" s="2" t="s">
        <v>662</v>
      </c>
      <c r="C701" s="2" t="s">
        <v>54</v>
      </c>
      <c r="D701" s="3">
        <v>17.600000000000001</v>
      </c>
      <c r="E701" s="3"/>
      <c r="F701" s="4">
        <v>0</v>
      </c>
    </row>
    <row r="702" spans="1:6" s="5" customFormat="1" ht="14.25" x14ac:dyDescent="0.2">
      <c r="A702" s="1" t="s">
        <v>649</v>
      </c>
      <c r="B702" s="2" t="s">
        <v>662</v>
      </c>
      <c r="C702" s="2" t="s">
        <v>650</v>
      </c>
      <c r="D702" s="3">
        <v>11.6</v>
      </c>
      <c r="E702" s="3"/>
      <c r="F702" s="4">
        <v>0</v>
      </c>
    </row>
    <row r="703" spans="1:6" s="5" customFormat="1" ht="32.25" x14ac:dyDescent="0.2">
      <c r="A703" s="24" t="s">
        <v>136</v>
      </c>
      <c r="B703" s="25" t="s">
        <v>663</v>
      </c>
      <c r="C703" s="25" t="s">
        <v>17</v>
      </c>
      <c r="D703" s="26">
        <v>106.3</v>
      </c>
      <c r="E703" s="26">
        <v>106.29696</v>
      </c>
      <c r="F703" s="27">
        <v>100</v>
      </c>
    </row>
    <row r="704" spans="1:6" s="5" customFormat="1" ht="22.5" x14ac:dyDescent="0.2">
      <c r="A704" s="1" t="s">
        <v>30</v>
      </c>
      <c r="B704" s="2" t="s">
        <v>663</v>
      </c>
      <c r="C704" s="2" t="s">
        <v>31</v>
      </c>
      <c r="D704" s="3">
        <v>106.3</v>
      </c>
      <c r="E704" s="3">
        <v>106.29696</v>
      </c>
      <c r="F704" s="4">
        <v>100</v>
      </c>
    </row>
    <row r="705" spans="1:6" s="5" customFormat="1" ht="14.25" x14ac:dyDescent="0.2">
      <c r="A705" s="24" t="s">
        <v>448</v>
      </c>
      <c r="B705" s="25" t="s">
        <v>664</v>
      </c>
      <c r="C705" s="25" t="s">
        <v>17</v>
      </c>
      <c r="D705" s="26">
        <v>168.16901999999999</v>
      </c>
      <c r="E705" s="26">
        <v>165.75402</v>
      </c>
      <c r="F705" s="27">
        <v>98.6</v>
      </c>
    </row>
    <row r="706" spans="1:6" s="5" customFormat="1" ht="14.25" x14ac:dyDescent="0.2">
      <c r="A706" s="1" t="s">
        <v>53</v>
      </c>
      <c r="B706" s="2" t="s">
        <v>664</v>
      </c>
      <c r="C706" s="2" t="s">
        <v>54</v>
      </c>
      <c r="D706" s="3">
        <v>122.41500000000001</v>
      </c>
      <c r="E706" s="3">
        <v>120</v>
      </c>
      <c r="F706" s="4">
        <v>98</v>
      </c>
    </row>
    <row r="707" spans="1:6" s="5" customFormat="1" ht="14.25" x14ac:dyDescent="0.2">
      <c r="A707" s="1" t="s">
        <v>40</v>
      </c>
      <c r="B707" s="2" t="s">
        <v>664</v>
      </c>
      <c r="C707" s="2" t="s">
        <v>41</v>
      </c>
      <c r="D707" s="3">
        <v>45.754019999999997</v>
      </c>
      <c r="E707" s="3">
        <v>45.754019999999997</v>
      </c>
      <c r="F707" s="4">
        <v>100</v>
      </c>
    </row>
    <row r="708" spans="1:6" s="5" customFormat="1" ht="21.75" x14ac:dyDescent="0.2">
      <c r="A708" s="24" t="s">
        <v>603</v>
      </c>
      <c r="B708" s="25" t="s">
        <v>665</v>
      </c>
      <c r="C708" s="25" t="s">
        <v>17</v>
      </c>
      <c r="D708" s="26">
        <v>136.73389</v>
      </c>
      <c r="E708" s="26">
        <v>28.082450000000001</v>
      </c>
      <c r="F708" s="27">
        <v>20.5</v>
      </c>
    </row>
    <row r="709" spans="1:6" s="5" customFormat="1" ht="14.25" x14ac:dyDescent="0.2">
      <c r="A709" s="1" t="s">
        <v>53</v>
      </c>
      <c r="B709" s="2" t="s">
        <v>665</v>
      </c>
      <c r="C709" s="2" t="s">
        <v>54</v>
      </c>
      <c r="D709" s="3">
        <v>13</v>
      </c>
      <c r="E709" s="3">
        <v>2</v>
      </c>
      <c r="F709" s="4">
        <v>15.4</v>
      </c>
    </row>
    <row r="710" spans="1:6" s="5" customFormat="1" ht="14.25" x14ac:dyDescent="0.2">
      <c r="A710" s="1" t="s">
        <v>40</v>
      </c>
      <c r="B710" s="2" t="s">
        <v>665</v>
      </c>
      <c r="C710" s="2" t="s">
        <v>41</v>
      </c>
      <c r="D710" s="3">
        <v>36.093299999999999</v>
      </c>
      <c r="E710" s="3">
        <v>23.190069999999999</v>
      </c>
      <c r="F710" s="4">
        <v>64.3</v>
      </c>
    </row>
    <row r="711" spans="1:6" s="5" customFormat="1" ht="14.25" x14ac:dyDescent="0.2">
      <c r="A711" s="1" t="s">
        <v>79</v>
      </c>
      <c r="B711" s="2" t="s">
        <v>665</v>
      </c>
      <c r="C711" s="2" t="s">
        <v>80</v>
      </c>
      <c r="D711" s="3">
        <v>87.640590000000003</v>
      </c>
      <c r="E711" s="3">
        <v>2.8923800000000002</v>
      </c>
      <c r="F711" s="4">
        <v>3.3</v>
      </c>
    </row>
    <row r="712" spans="1:6" s="5" customFormat="1" ht="14.25" x14ac:dyDescent="0.2">
      <c r="A712" s="24" t="s">
        <v>666</v>
      </c>
      <c r="B712" s="25" t="s">
        <v>667</v>
      </c>
      <c r="C712" s="25" t="s">
        <v>17</v>
      </c>
      <c r="D712" s="26">
        <v>325</v>
      </c>
      <c r="E712" s="26">
        <v>267.36995999999999</v>
      </c>
      <c r="F712" s="27">
        <v>82.3</v>
      </c>
    </row>
    <row r="713" spans="1:6" s="5" customFormat="1" ht="14.25" x14ac:dyDescent="0.2">
      <c r="A713" s="1" t="s">
        <v>53</v>
      </c>
      <c r="B713" s="2" t="s">
        <v>667</v>
      </c>
      <c r="C713" s="2" t="s">
        <v>54</v>
      </c>
      <c r="D713" s="3">
        <v>325</v>
      </c>
      <c r="E713" s="3">
        <v>267.36995999999999</v>
      </c>
      <c r="F713" s="4">
        <v>82.3</v>
      </c>
    </row>
    <row r="714" spans="1:6" s="5" customFormat="1" ht="21.75" x14ac:dyDescent="0.2">
      <c r="A714" s="24" t="s">
        <v>477</v>
      </c>
      <c r="B714" s="25" t="s">
        <v>668</v>
      </c>
      <c r="C714" s="25" t="s">
        <v>17</v>
      </c>
      <c r="D714" s="26">
        <v>184</v>
      </c>
      <c r="E714" s="26">
        <v>184</v>
      </c>
      <c r="F714" s="27">
        <v>100</v>
      </c>
    </row>
    <row r="715" spans="1:6" s="5" customFormat="1" ht="14.25" x14ac:dyDescent="0.2">
      <c r="A715" s="1" t="s">
        <v>420</v>
      </c>
      <c r="B715" s="2" t="s">
        <v>668</v>
      </c>
      <c r="C715" s="2" t="s">
        <v>421</v>
      </c>
      <c r="D715" s="3">
        <v>184</v>
      </c>
      <c r="E715" s="3">
        <v>184</v>
      </c>
      <c r="F715" s="4">
        <v>100</v>
      </c>
    </row>
    <row r="716" spans="1:6" s="5" customFormat="1" ht="14.25" x14ac:dyDescent="0.2">
      <c r="A716" s="24" t="s">
        <v>230</v>
      </c>
      <c r="B716" s="25" t="s">
        <v>669</v>
      </c>
      <c r="C716" s="25" t="s">
        <v>17</v>
      </c>
      <c r="D716" s="26">
        <v>130</v>
      </c>
      <c r="E716" s="26">
        <v>130</v>
      </c>
      <c r="F716" s="27">
        <v>100</v>
      </c>
    </row>
    <row r="717" spans="1:6" s="5" customFormat="1" ht="14.25" x14ac:dyDescent="0.2">
      <c r="A717" s="1" t="s">
        <v>65</v>
      </c>
      <c r="B717" s="2" t="s">
        <v>669</v>
      </c>
      <c r="C717" s="2" t="s">
        <v>66</v>
      </c>
      <c r="D717" s="3">
        <v>130</v>
      </c>
      <c r="E717" s="3">
        <v>130</v>
      </c>
      <c r="F717" s="4">
        <v>100</v>
      </c>
    </row>
    <row r="718" spans="1:6" s="5" customFormat="1" ht="32.25" x14ac:dyDescent="0.2">
      <c r="A718" s="24" t="s">
        <v>670</v>
      </c>
      <c r="B718" s="25" t="s">
        <v>671</v>
      </c>
      <c r="C718" s="25" t="s">
        <v>17</v>
      </c>
      <c r="D718" s="26">
        <v>2.02732</v>
      </c>
      <c r="E718" s="26"/>
      <c r="F718" s="27">
        <v>0</v>
      </c>
    </row>
    <row r="719" spans="1:6" s="5" customFormat="1" ht="14.25" x14ac:dyDescent="0.2">
      <c r="A719" s="1" t="s">
        <v>53</v>
      </c>
      <c r="B719" s="2" t="s">
        <v>671</v>
      </c>
      <c r="C719" s="2" t="s">
        <v>54</v>
      </c>
      <c r="D719" s="3">
        <v>2.02732</v>
      </c>
      <c r="E719" s="3"/>
      <c r="F719" s="4">
        <v>0</v>
      </c>
    </row>
    <row r="720" spans="1:6" s="5" customFormat="1" ht="21.75" x14ac:dyDescent="0.2">
      <c r="A720" s="24" t="s">
        <v>672</v>
      </c>
      <c r="B720" s="25" t="s">
        <v>673</v>
      </c>
      <c r="C720" s="25" t="s">
        <v>17</v>
      </c>
      <c r="D720" s="26">
        <v>8282.3642</v>
      </c>
      <c r="E720" s="26">
        <v>7332.9970700000003</v>
      </c>
      <c r="F720" s="27">
        <v>88.5</v>
      </c>
    </row>
    <row r="721" spans="1:6" s="5" customFormat="1" ht="42.75" x14ac:dyDescent="0.2">
      <c r="A721" s="24" t="s">
        <v>674</v>
      </c>
      <c r="B721" s="25" t="s">
        <v>675</v>
      </c>
      <c r="C721" s="25" t="s">
        <v>17</v>
      </c>
      <c r="D721" s="26">
        <v>31.1</v>
      </c>
      <c r="E721" s="26">
        <v>28.87013</v>
      </c>
      <c r="F721" s="27">
        <v>92.8</v>
      </c>
    </row>
    <row r="722" spans="1:6" s="5" customFormat="1" ht="14.25" x14ac:dyDescent="0.2">
      <c r="A722" s="1" t="s">
        <v>53</v>
      </c>
      <c r="B722" s="2" t="s">
        <v>675</v>
      </c>
      <c r="C722" s="2" t="s">
        <v>54</v>
      </c>
      <c r="D722" s="3">
        <v>31.1</v>
      </c>
      <c r="E722" s="3">
        <v>28.87013</v>
      </c>
      <c r="F722" s="4">
        <v>92.8</v>
      </c>
    </row>
    <row r="723" spans="1:6" s="5" customFormat="1" ht="32.25" x14ac:dyDescent="0.2">
      <c r="A723" s="24" t="s">
        <v>676</v>
      </c>
      <c r="B723" s="25" t="s">
        <v>677</v>
      </c>
      <c r="C723" s="25" t="s">
        <v>17</v>
      </c>
      <c r="D723" s="26">
        <v>53.334000000000003</v>
      </c>
      <c r="E723" s="26"/>
      <c r="F723" s="27">
        <v>0</v>
      </c>
    </row>
    <row r="724" spans="1:6" s="5" customFormat="1" ht="14.25" x14ac:dyDescent="0.2">
      <c r="A724" s="1" t="s">
        <v>53</v>
      </c>
      <c r="B724" s="2" t="s">
        <v>677</v>
      </c>
      <c r="C724" s="2" t="s">
        <v>54</v>
      </c>
      <c r="D724" s="3">
        <v>53.334000000000003</v>
      </c>
      <c r="E724" s="3"/>
      <c r="F724" s="4">
        <v>0</v>
      </c>
    </row>
    <row r="725" spans="1:6" s="5" customFormat="1" ht="32.25" x14ac:dyDescent="0.2">
      <c r="A725" s="24" t="s">
        <v>678</v>
      </c>
      <c r="B725" s="25" t="s">
        <v>679</v>
      </c>
      <c r="C725" s="25" t="s">
        <v>17</v>
      </c>
      <c r="D725" s="26">
        <v>144.1</v>
      </c>
      <c r="E725" s="26">
        <v>142.65902</v>
      </c>
      <c r="F725" s="27">
        <v>99</v>
      </c>
    </row>
    <row r="726" spans="1:6" s="5" customFormat="1" ht="14.25" x14ac:dyDescent="0.2">
      <c r="A726" s="1" t="s">
        <v>53</v>
      </c>
      <c r="B726" s="2" t="s">
        <v>679</v>
      </c>
      <c r="C726" s="2" t="s">
        <v>54</v>
      </c>
      <c r="D726" s="3">
        <v>144.1</v>
      </c>
      <c r="E726" s="3">
        <v>142.65902</v>
      </c>
      <c r="F726" s="4">
        <v>99</v>
      </c>
    </row>
    <row r="727" spans="1:6" s="5" customFormat="1" ht="42.75" x14ac:dyDescent="0.2">
      <c r="A727" s="24" t="s">
        <v>680</v>
      </c>
      <c r="B727" s="25" t="s">
        <v>681</v>
      </c>
      <c r="C727" s="25" t="s">
        <v>17</v>
      </c>
      <c r="D727" s="26">
        <v>34.81</v>
      </c>
      <c r="E727" s="26">
        <v>34.81</v>
      </c>
      <c r="F727" s="27">
        <v>100</v>
      </c>
    </row>
    <row r="728" spans="1:6" s="5" customFormat="1" ht="14.25" x14ac:dyDescent="0.2">
      <c r="A728" s="1" t="s">
        <v>53</v>
      </c>
      <c r="B728" s="2" t="s">
        <v>681</v>
      </c>
      <c r="C728" s="2" t="s">
        <v>54</v>
      </c>
      <c r="D728" s="3">
        <v>34.81</v>
      </c>
      <c r="E728" s="3">
        <v>34.81</v>
      </c>
      <c r="F728" s="4">
        <v>100</v>
      </c>
    </row>
    <row r="729" spans="1:6" s="5" customFormat="1" ht="32.25" x14ac:dyDescent="0.2">
      <c r="A729" s="24" t="s">
        <v>682</v>
      </c>
      <c r="B729" s="25" t="s">
        <v>683</v>
      </c>
      <c r="C729" s="25" t="s">
        <v>17</v>
      </c>
      <c r="D729" s="26">
        <v>10</v>
      </c>
      <c r="E729" s="26">
        <v>9.9001999999999999</v>
      </c>
      <c r="F729" s="27">
        <v>99</v>
      </c>
    </row>
    <row r="730" spans="1:6" s="5" customFormat="1" ht="14.25" x14ac:dyDescent="0.2">
      <c r="A730" s="1" t="s">
        <v>53</v>
      </c>
      <c r="B730" s="2" t="s">
        <v>683</v>
      </c>
      <c r="C730" s="2" t="s">
        <v>54</v>
      </c>
      <c r="D730" s="3">
        <v>10</v>
      </c>
      <c r="E730" s="3">
        <v>9.9001999999999999</v>
      </c>
      <c r="F730" s="4">
        <v>99</v>
      </c>
    </row>
    <row r="731" spans="1:6" s="5" customFormat="1" ht="42.75" x14ac:dyDescent="0.2">
      <c r="A731" s="24" t="s">
        <v>684</v>
      </c>
      <c r="B731" s="25" t="s">
        <v>685</v>
      </c>
      <c r="C731" s="25" t="s">
        <v>17</v>
      </c>
      <c r="D731" s="26">
        <v>155</v>
      </c>
      <c r="E731" s="26">
        <v>154.22495000000001</v>
      </c>
      <c r="F731" s="27">
        <v>99.5</v>
      </c>
    </row>
    <row r="732" spans="1:6" s="5" customFormat="1" ht="14.25" x14ac:dyDescent="0.2">
      <c r="A732" s="1" t="s">
        <v>53</v>
      </c>
      <c r="B732" s="2" t="s">
        <v>685</v>
      </c>
      <c r="C732" s="2" t="s">
        <v>54</v>
      </c>
      <c r="D732" s="3">
        <v>155</v>
      </c>
      <c r="E732" s="3">
        <v>154.22495000000001</v>
      </c>
      <c r="F732" s="4">
        <v>99.5</v>
      </c>
    </row>
    <row r="733" spans="1:6" s="5" customFormat="1" ht="32.25" x14ac:dyDescent="0.2">
      <c r="A733" s="24" t="s">
        <v>686</v>
      </c>
      <c r="B733" s="25" t="s">
        <v>687</v>
      </c>
      <c r="C733" s="25" t="s">
        <v>17</v>
      </c>
      <c r="D733" s="26">
        <v>26.9</v>
      </c>
      <c r="E733" s="26"/>
      <c r="F733" s="27">
        <v>0</v>
      </c>
    </row>
    <row r="734" spans="1:6" s="5" customFormat="1" ht="14.25" x14ac:dyDescent="0.2">
      <c r="A734" s="1" t="s">
        <v>53</v>
      </c>
      <c r="B734" s="2" t="s">
        <v>687</v>
      </c>
      <c r="C734" s="2" t="s">
        <v>54</v>
      </c>
      <c r="D734" s="3">
        <v>26.9</v>
      </c>
      <c r="E734" s="3"/>
      <c r="F734" s="4">
        <v>0</v>
      </c>
    </row>
    <row r="735" spans="1:6" s="5" customFormat="1" ht="42.75" x14ac:dyDescent="0.2">
      <c r="A735" s="24" t="s">
        <v>688</v>
      </c>
      <c r="B735" s="25" t="s">
        <v>689</v>
      </c>
      <c r="C735" s="25" t="s">
        <v>17</v>
      </c>
      <c r="D735" s="26">
        <v>90</v>
      </c>
      <c r="E735" s="26">
        <v>80.550190000000001</v>
      </c>
      <c r="F735" s="27">
        <v>89.5</v>
      </c>
    </row>
    <row r="736" spans="1:6" s="5" customFormat="1" ht="14.25" x14ac:dyDescent="0.2">
      <c r="A736" s="1" t="s">
        <v>53</v>
      </c>
      <c r="B736" s="2" t="s">
        <v>689</v>
      </c>
      <c r="C736" s="2" t="s">
        <v>54</v>
      </c>
      <c r="D736" s="3">
        <v>90</v>
      </c>
      <c r="E736" s="3">
        <v>80.550190000000001</v>
      </c>
      <c r="F736" s="4">
        <v>89.5</v>
      </c>
    </row>
    <row r="737" spans="1:6" s="5" customFormat="1" ht="32.25" x14ac:dyDescent="0.2">
      <c r="A737" s="24" t="s">
        <v>690</v>
      </c>
      <c r="B737" s="25" t="s">
        <v>691</v>
      </c>
      <c r="C737" s="25" t="s">
        <v>17</v>
      </c>
      <c r="D737" s="26">
        <v>73.5</v>
      </c>
      <c r="E737" s="26">
        <v>73.5</v>
      </c>
      <c r="F737" s="27">
        <v>100</v>
      </c>
    </row>
    <row r="738" spans="1:6" s="5" customFormat="1" ht="14.25" x14ac:dyDescent="0.2">
      <c r="A738" s="1" t="s">
        <v>53</v>
      </c>
      <c r="B738" s="2" t="s">
        <v>691</v>
      </c>
      <c r="C738" s="2" t="s">
        <v>54</v>
      </c>
      <c r="D738" s="3">
        <v>73.5</v>
      </c>
      <c r="E738" s="3">
        <v>73.5</v>
      </c>
      <c r="F738" s="4">
        <v>100</v>
      </c>
    </row>
    <row r="739" spans="1:6" s="5" customFormat="1" ht="32.25" x14ac:dyDescent="0.2">
      <c r="A739" s="24" t="s">
        <v>692</v>
      </c>
      <c r="B739" s="25" t="s">
        <v>693</v>
      </c>
      <c r="C739" s="25" t="s">
        <v>17</v>
      </c>
      <c r="D739" s="26">
        <v>89.25</v>
      </c>
      <c r="E739" s="26">
        <v>89.25</v>
      </c>
      <c r="F739" s="27">
        <v>100</v>
      </c>
    </row>
    <row r="740" spans="1:6" s="5" customFormat="1" ht="14.25" x14ac:dyDescent="0.2">
      <c r="A740" s="1" t="s">
        <v>53</v>
      </c>
      <c r="B740" s="2" t="s">
        <v>693</v>
      </c>
      <c r="C740" s="2" t="s">
        <v>54</v>
      </c>
      <c r="D740" s="3">
        <v>89.25</v>
      </c>
      <c r="E740" s="3">
        <v>89.25</v>
      </c>
      <c r="F740" s="4">
        <v>100</v>
      </c>
    </row>
    <row r="741" spans="1:6" s="5" customFormat="1" ht="32.25" x14ac:dyDescent="0.2">
      <c r="A741" s="24" t="s">
        <v>694</v>
      </c>
      <c r="B741" s="25" t="s">
        <v>695</v>
      </c>
      <c r="C741" s="25" t="s">
        <v>17</v>
      </c>
      <c r="D741" s="26">
        <v>69.75</v>
      </c>
      <c r="E741" s="26">
        <v>69.75</v>
      </c>
      <c r="F741" s="27">
        <v>100</v>
      </c>
    </row>
    <row r="742" spans="1:6" s="5" customFormat="1" ht="14.25" x14ac:dyDescent="0.2">
      <c r="A742" s="1" t="s">
        <v>53</v>
      </c>
      <c r="B742" s="2" t="s">
        <v>695</v>
      </c>
      <c r="C742" s="2" t="s">
        <v>54</v>
      </c>
      <c r="D742" s="3">
        <v>69.75</v>
      </c>
      <c r="E742" s="3">
        <v>69.75</v>
      </c>
      <c r="F742" s="4">
        <v>100</v>
      </c>
    </row>
    <row r="743" spans="1:6" s="5" customFormat="1" ht="42.75" x14ac:dyDescent="0.2">
      <c r="A743" s="24" t="s">
        <v>696</v>
      </c>
      <c r="B743" s="25" t="s">
        <v>697</v>
      </c>
      <c r="C743" s="25" t="s">
        <v>17</v>
      </c>
      <c r="D743" s="26">
        <v>31.1</v>
      </c>
      <c r="E743" s="26">
        <v>28.87013</v>
      </c>
      <c r="F743" s="27">
        <v>92.8</v>
      </c>
    </row>
    <row r="744" spans="1:6" s="5" customFormat="1" ht="14.25" x14ac:dyDescent="0.2">
      <c r="A744" s="1" t="s">
        <v>53</v>
      </c>
      <c r="B744" s="2" t="s">
        <v>697</v>
      </c>
      <c r="C744" s="2" t="s">
        <v>54</v>
      </c>
      <c r="D744" s="3">
        <v>31.1</v>
      </c>
      <c r="E744" s="3">
        <v>28.87013</v>
      </c>
      <c r="F744" s="4">
        <v>92.8</v>
      </c>
    </row>
    <row r="745" spans="1:6" s="5" customFormat="1" ht="32.25" x14ac:dyDescent="0.2">
      <c r="A745" s="24" t="s">
        <v>698</v>
      </c>
      <c r="B745" s="25" t="s">
        <v>699</v>
      </c>
      <c r="C745" s="25" t="s">
        <v>17</v>
      </c>
      <c r="D745" s="26">
        <v>53.333500000000001</v>
      </c>
      <c r="E745" s="26"/>
      <c r="F745" s="27">
        <v>0</v>
      </c>
    </row>
    <row r="746" spans="1:6" s="5" customFormat="1" ht="14.25" x14ac:dyDescent="0.2">
      <c r="A746" s="1" t="s">
        <v>53</v>
      </c>
      <c r="B746" s="2" t="s">
        <v>699</v>
      </c>
      <c r="C746" s="2" t="s">
        <v>54</v>
      </c>
      <c r="D746" s="3">
        <v>53.333500000000001</v>
      </c>
      <c r="E746" s="3"/>
      <c r="F746" s="4">
        <v>0</v>
      </c>
    </row>
    <row r="747" spans="1:6" s="5" customFormat="1" ht="32.25" x14ac:dyDescent="0.2">
      <c r="A747" s="24" t="s">
        <v>700</v>
      </c>
      <c r="B747" s="25" t="s">
        <v>701</v>
      </c>
      <c r="C747" s="25" t="s">
        <v>17</v>
      </c>
      <c r="D747" s="26">
        <v>96.104200000000006</v>
      </c>
      <c r="E747" s="26">
        <v>95.142970000000005</v>
      </c>
      <c r="F747" s="27">
        <v>99</v>
      </c>
    </row>
    <row r="748" spans="1:6" s="5" customFormat="1" ht="14.25" x14ac:dyDescent="0.2">
      <c r="A748" s="1" t="s">
        <v>53</v>
      </c>
      <c r="B748" s="2" t="s">
        <v>701</v>
      </c>
      <c r="C748" s="2" t="s">
        <v>54</v>
      </c>
      <c r="D748" s="3">
        <v>96.104200000000006</v>
      </c>
      <c r="E748" s="3">
        <v>95.142970000000005</v>
      </c>
      <c r="F748" s="4">
        <v>99</v>
      </c>
    </row>
    <row r="749" spans="1:6" s="5" customFormat="1" ht="42.75" x14ac:dyDescent="0.2">
      <c r="A749" s="24" t="s">
        <v>702</v>
      </c>
      <c r="B749" s="25" t="s">
        <v>703</v>
      </c>
      <c r="C749" s="25" t="s">
        <v>17</v>
      </c>
      <c r="D749" s="26">
        <v>34.81</v>
      </c>
      <c r="E749" s="26">
        <v>34.81</v>
      </c>
      <c r="F749" s="27">
        <v>100</v>
      </c>
    </row>
    <row r="750" spans="1:6" s="5" customFormat="1" ht="14.25" x14ac:dyDescent="0.2">
      <c r="A750" s="1" t="s">
        <v>53</v>
      </c>
      <c r="B750" s="2" t="s">
        <v>703</v>
      </c>
      <c r="C750" s="2" t="s">
        <v>54</v>
      </c>
      <c r="D750" s="3">
        <v>34.81</v>
      </c>
      <c r="E750" s="3">
        <v>34.81</v>
      </c>
      <c r="F750" s="4">
        <v>100</v>
      </c>
    </row>
    <row r="751" spans="1:6" s="5" customFormat="1" ht="32.25" x14ac:dyDescent="0.2">
      <c r="A751" s="24" t="s">
        <v>704</v>
      </c>
      <c r="B751" s="25" t="s">
        <v>705</v>
      </c>
      <c r="C751" s="25" t="s">
        <v>17</v>
      </c>
      <c r="D751" s="26">
        <v>69.7</v>
      </c>
      <c r="E751" s="26">
        <v>69.002700000000004</v>
      </c>
      <c r="F751" s="27">
        <v>99</v>
      </c>
    </row>
    <row r="752" spans="1:6" s="5" customFormat="1" ht="14.25" x14ac:dyDescent="0.2">
      <c r="A752" s="1" t="s">
        <v>53</v>
      </c>
      <c r="B752" s="2" t="s">
        <v>705</v>
      </c>
      <c r="C752" s="2" t="s">
        <v>54</v>
      </c>
      <c r="D752" s="3">
        <v>69.7</v>
      </c>
      <c r="E752" s="3">
        <v>69.002700000000004</v>
      </c>
      <c r="F752" s="4">
        <v>99</v>
      </c>
    </row>
    <row r="753" spans="1:6" s="5" customFormat="1" ht="42.75" x14ac:dyDescent="0.2">
      <c r="A753" s="24" t="s">
        <v>706</v>
      </c>
      <c r="B753" s="25" t="s">
        <v>707</v>
      </c>
      <c r="C753" s="25" t="s">
        <v>17</v>
      </c>
      <c r="D753" s="26">
        <v>171.595</v>
      </c>
      <c r="E753" s="26">
        <v>170.73697999999999</v>
      </c>
      <c r="F753" s="27">
        <v>99.5</v>
      </c>
    </row>
    <row r="754" spans="1:6" s="5" customFormat="1" ht="14.25" x14ac:dyDescent="0.2">
      <c r="A754" s="1" t="s">
        <v>53</v>
      </c>
      <c r="B754" s="2" t="s">
        <v>707</v>
      </c>
      <c r="C754" s="2" t="s">
        <v>54</v>
      </c>
      <c r="D754" s="3">
        <v>171.595</v>
      </c>
      <c r="E754" s="3">
        <v>170.73697999999999</v>
      </c>
      <c r="F754" s="4">
        <v>99.5</v>
      </c>
    </row>
    <row r="755" spans="1:6" s="5" customFormat="1" ht="32.25" x14ac:dyDescent="0.2">
      <c r="A755" s="24" t="s">
        <v>708</v>
      </c>
      <c r="B755" s="25" t="s">
        <v>709</v>
      </c>
      <c r="C755" s="25" t="s">
        <v>17</v>
      </c>
      <c r="D755" s="26">
        <v>18</v>
      </c>
      <c r="E755" s="26"/>
      <c r="F755" s="27">
        <v>0</v>
      </c>
    </row>
    <row r="756" spans="1:6" s="5" customFormat="1" ht="14.25" x14ac:dyDescent="0.2">
      <c r="A756" s="1" t="s">
        <v>53</v>
      </c>
      <c r="B756" s="2" t="s">
        <v>709</v>
      </c>
      <c r="C756" s="2" t="s">
        <v>54</v>
      </c>
      <c r="D756" s="3">
        <v>18</v>
      </c>
      <c r="E756" s="3"/>
      <c r="F756" s="4">
        <v>0</v>
      </c>
    </row>
    <row r="757" spans="1:6" s="5" customFormat="1" ht="42.75" x14ac:dyDescent="0.2">
      <c r="A757" s="24" t="s">
        <v>710</v>
      </c>
      <c r="B757" s="25" t="s">
        <v>711</v>
      </c>
      <c r="C757" s="25" t="s">
        <v>17</v>
      </c>
      <c r="D757" s="26">
        <v>90</v>
      </c>
      <c r="E757" s="26">
        <v>80.550190000000001</v>
      </c>
      <c r="F757" s="27">
        <v>89.5</v>
      </c>
    </row>
    <row r="758" spans="1:6" s="5" customFormat="1" ht="14.25" x14ac:dyDescent="0.2">
      <c r="A758" s="1" t="s">
        <v>53</v>
      </c>
      <c r="B758" s="2" t="s">
        <v>711</v>
      </c>
      <c r="C758" s="2" t="s">
        <v>54</v>
      </c>
      <c r="D758" s="3">
        <v>90</v>
      </c>
      <c r="E758" s="3">
        <v>80.550190000000001</v>
      </c>
      <c r="F758" s="4">
        <v>89.5</v>
      </c>
    </row>
    <row r="759" spans="1:6" s="5" customFormat="1" ht="32.25" x14ac:dyDescent="0.2">
      <c r="A759" s="24" t="s">
        <v>712</v>
      </c>
      <c r="B759" s="25" t="s">
        <v>713</v>
      </c>
      <c r="C759" s="25" t="s">
        <v>17</v>
      </c>
      <c r="D759" s="26">
        <v>73.5</v>
      </c>
      <c r="E759" s="26">
        <v>73.5</v>
      </c>
      <c r="F759" s="27">
        <v>100</v>
      </c>
    </row>
    <row r="760" spans="1:6" s="5" customFormat="1" ht="14.25" x14ac:dyDescent="0.2">
      <c r="A760" s="1" t="s">
        <v>53</v>
      </c>
      <c r="B760" s="2" t="s">
        <v>713</v>
      </c>
      <c r="C760" s="2" t="s">
        <v>54</v>
      </c>
      <c r="D760" s="3">
        <v>73.5</v>
      </c>
      <c r="E760" s="3">
        <v>73.5</v>
      </c>
      <c r="F760" s="4">
        <v>100</v>
      </c>
    </row>
    <row r="761" spans="1:6" s="5" customFormat="1" ht="32.25" x14ac:dyDescent="0.2">
      <c r="A761" s="24" t="s">
        <v>714</v>
      </c>
      <c r="B761" s="25" t="s">
        <v>715</v>
      </c>
      <c r="C761" s="25" t="s">
        <v>17</v>
      </c>
      <c r="D761" s="26">
        <v>89.25</v>
      </c>
      <c r="E761" s="26">
        <v>89.25</v>
      </c>
      <c r="F761" s="27">
        <v>100</v>
      </c>
    </row>
    <row r="762" spans="1:6" s="5" customFormat="1" ht="14.25" x14ac:dyDescent="0.2">
      <c r="A762" s="1" t="s">
        <v>53</v>
      </c>
      <c r="B762" s="2" t="s">
        <v>715</v>
      </c>
      <c r="C762" s="2" t="s">
        <v>54</v>
      </c>
      <c r="D762" s="3">
        <v>89.25</v>
      </c>
      <c r="E762" s="3">
        <v>89.25</v>
      </c>
      <c r="F762" s="4">
        <v>100</v>
      </c>
    </row>
    <row r="763" spans="1:6" s="5" customFormat="1" ht="32.25" x14ac:dyDescent="0.2">
      <c r="A763" s="24" t="s">
        <v>716</v>
      </c>
      <c r="B763" s="25" t="s">
        <v>717</v>
      </c>
      <c r="C763" s="25" t="s">
        <v>17</v>
      </c>
      <c r="D763" s="26">
        <v>69.75</v>
      </c>
      <c r="E763" s="26">
        <v>69.75</v>
      </c>
      <c r="F763" s="27">
        <v>100</v>
      </c>
    </row>
    <row r="764" spans="1:6" s="5" customFormat="1" ht="14.25" x14ac:dyDescent="0.2">
      <c r="A764" s="1" t="s">
        <v>53</v>
      </c>
      <c r="B764" s="2" t="s">
        <v>717</v>
      </c>
      <c r="C764" s="2" t="s">
        <v>54</v>
      </c>
      <c r="D764" s="3">
        <v>69.75</v>
      </c>
      <c r="E764" s="3">
        <v>69.75</v>
      </c>
      <c r="F764" s="4">
        <v>100</v>
      </c>
    </row>
    <row r="765" spans="1:6" s="5" customFormat="1" ht="42.75" x14ac:dyDescent="0.2">
      <c r="A765" s="24" t="s">
        <v>718</v>
      </c>
      <c r="B765" s="25" t="s">
        <v>719</v>
      </c>
      <c r="C765" s="25" t="s">
        <v>17</v>
      </c>
      <c r="D765" s="26">
        <v>237.8</v>
      </c>
      <c r="E765" s="26">
        <v>220.74974</v>
      </c>
      <c r="F765" s="27">
        <v>92.8</v>
      </c>
    </row>
    <row r="766" spans="1:6" s="5" customFormat="1" ht="14.25" x14ac:dyDescent="0.2">
      <c r="A766" s="1" t="s">
        <v>53</v>
      </c>
      <c r="B766" s="2" t="s">
        <v>719</v>
      </c>
      <c r="C766" s="2" t="s">
        <v>54</v>
      </c>
      <c r="D766" s="3">
        <v>237.8</v>
      </c>
      <c r="E766" s="3">
        <v>220.74974</v>
      </c>
      <c r="F766" s="4">
        <v>92.8</v>
      </c>
    </row>
    <row r="767" spans="1:6" s="5" customFormat="1" ht="42.75" x14ac:dyDescent="0.2">
      <c r="A767" s="24" t="s">
        <v>720</v>
      </c>
      <c r="B767" s="25" t="s">
        <v>721</v>
      </c>
      <c r="C767" s="25" t="s">
        <v>17</v>
      </c>
      <c r="D767" s="26">
        <v>408.89049999999997</v>
      </c>
      <c r="E767" s="26"/>
      <c r="F767" s="27">
        <v>0</v>
      </c>
    </row>
    <row r="768" spans="1:6" s="5" customFormat="1" ht="14.25" x14ac:dyDescent="0.2">
      <c r="A768" s="1" t="s">
        <v>53</v>
      </c>
      <c r="B768" s="2" t="s">
        <v>721</v>
      </c>
      <c r="C768" s="2" t="s">
        <v>54</v>
      </c>
      <c r="D768" s="3">
        <v>408.89049999999997</v>
      </c>
      <c r="E768" s="3"/>
      <c r="F768" s="4">
        <v>0</v>
      </c>
    </row>
    <row r="769" spans="1:6" s="5" customFormat="1" ht="42.75" x14ac:dyDescent="0.2">
      <c r="A769" s="24" t="s">
        <v>722</v>
      </c>
      <c r="B769" s="25" t="s">
        <v>723</v>
      </c>
      <c r="C769" s="25" t="s">
        <v>17</v>
      </c>
      <c r="D769" s="26">
        <v>1104.6310000000001</v>
      </c>
      <c r="E769" s="26">
        <v>1093.58485</v>
      </c>
      <c r="F769" s="27">
        <v>99</v>
      </c>
    </row>
    <row r="770" spans="1:6" s="5" customFormat="1" ht="14.25" x14ac:dyDescent="0.2">
      <c r="A770" s="1" t="s">
        <v>53</v>
      </c>
      <c r="B770" s="2" t="s">
        <v>723</v>
      </c>
      <c r="C770" s="2" t="s">
        <v>54</v>
      </c>
      <c r="D770" s="3">
        <v>1104.6310000000001</v>
      </c>
      <c r="E770" s="3">
        <v>1093.58485</v>
      </c>
      <c r="F770" s="4">
        <v>99</v>
      </c>
    </row>
    <row r="771" spans="1:6" s="5" customFormat="1" ht="42.75" x14ac:dyDescent="0.2">
      <c r="A771" s="24" t="s">
        <v>724</v>
      </c>
      <c r="B771" s="25" t="s">
        <v>725</v>
      </c>
      <c r="C771" s="25" t="s">
        <v>17</v>
      </c>
      <c r="D771" s="26">
        <v>266.81599999999997</v>
      </c>
      <c r="E771" s="26">
        <v>227.20812000000001</v>
      </c>
      <c r="F771" s="27">
        <v>85.2</v>
      </c>
    </row>
    <row r="772" spans="1:6" s="5" customFormat="1" ht="14.25" x14ac:dyDescent="0.2">
      <c r="A772" s="1" t="s">
        <v>53</v>
      </c>
      <c r="B772" s="2" t="s">
        <v>725</v>
      </c>
      <c r="C772" s="2" t="s">
        <v>54</v>
      </c>
      <c r="D772" s="3">
        <v>266.81599999999997</v>
      </c>
      <c r="E772" s="3">
        <v>227.20812000000001</v>
      </c>
      <c r="F772" s="4">
        <v>85.2</v>
      </c>
    </row>
    <row r="773" spans="1:6" s="5" customFormat="1" ht="42.75" x14ac:dyDescent="0.2">
      <c r="A773" s="24" t="s">
        <v>726</v>
      </c>
      <c r="B773" s="25" t="s">
        <v>727</v>
      </c>
      <c r="C773" s="25" t="s">
        <v>17</v>
      </c>
      <c r="D773" s="26">
        <v>848.73800000000006</v>
      </c>
      <c r="E773" s="26">
        <v>840.25072</v>
      </c>
      <c r="F773" s="27">
        <v>99</v>
      </c>
    </row>
    <row r="774" spans="1:6" s="5" customFormat="1" ht="14.25" x14ac:dyDescent="0.2">
      <c r="A774" s="1" t="s">
        <v>53</v>
      </c>
      <c r="B774" s="2" t="s">
        <v>727</v>
      </c>
      <c r="C774" s="2" t="s">
        <v>54</v>
      </c>
      <c r="D774" s="3">
        <v>848.73800000000006</v>
      </c>
      <c r="E774" s="3">
        <v>840.25072</v>
      </c>
      <c r="F774" s="4">
        <v>99</v>
      </c>
    </row>
    <row r="775" spans="1:6" s="5" customFormat="1" ht="42.75" x14ac:dyDescent="0.2">
      <c r="A775" s="24" t="s">
        <v>728</v>
      </c>
      <c r="B775" s="25" t="s">
        <v>729</v>
      </c>
      <c r="C775" s="25" t="s">
        <v>17</v>
      </c>
      <c r="D775" s="26">
        <v>1150</v>
      </c>
      <c r="E775" s="26">
        <v>1144.25009</v>
      </c>
      <c r="F775" s="27">
        <v>99.5</v>
      </c>
    </row>
    <row r="776" spans="1:6" s="5" customFormat="1" ht="14.25" x14ac:dyDescent="0.2">
      <c r="A776" s="1" t="s">
        <v>53</v>
      </c>
      <c r="B776" s="2" t="s">
        <v>729</v>
      </c>
      <c r="C776" s="2" t="s">
        <v>54</v>
      </c>
      <c r="D776" s="3">
        <v>1150</v>
      </c>
      <c r="E776" s="3">
        <v>1144.25009</v>
      </c>
      <c r="F776" s="4">
        <v>99.5</v>
      </c>
    </row>
    <row r="777" spans="1:6" s="5" customFormat="1" ht="42.75" x14ac:dyDescent="0.2">
      <c r="A777" s="24" t="s">
        <v>730</v>
      </c>
      <c r="B777" s="25" t="s">
        <v>731</v>
      </c>
      <c r="C777" s="25" t="s">
        <v>17</v>
      </c>
      <c r="D777" s="26">
        <v>205.94900000000001</v>
      </c>
      <c r="E777" s="26"/>
      <c r="F777" s="27">
        <v>0</v>
      </c>
    </row>
    <row r="778" spans="1:6" s="5" customFormat="1" ht="14.25" x14ac:dyDescent="0.2">
      <c r="A778" s="1" t="s">
        <v>53</v>
      </c>
      <c r="B778" s="2" t="s">
        <v>731</v>
      </c>
      <c r="C778" s="2" t="s">
        <v>54</v>
      </c>
      <c r="D778" s="3">
        <v>205.94900000000001</v>
      </c>
      <c r="E778" s="3"/>
      <c r="F778" s="4">
        <v>0</v>
      </c>
    </row>
    <row r="779" spans="1:6" s="5" customFormat="1" ht="42.75" x14ac:dyDescent="0.2">
      <c r="A779" s="24" t="s">
        <v>732</v>
      </c>
      <c r="B779" s="25" t="s">
        <v>733</v>
      </c>
      <c r="C779" s="25" t="s">
        <v>17</v>
      </c>
      <c r="D779" s="26">
        <v>693.58500000000004</v>
      </c>
      <c r="E779" s="26">
        <v>620.75809000000004</v>
      </c>
      <c r="F779" s="27">
        <v>89.5</v>
      </c>
    </row>
    <row r="780" spans="1:6" s="5" customFormat="1" ht="14.25" x14ac:dyDescent="0.2">
      <c r="A780" s="1" t="s">
        <v>53</v>
      </c>
      <c r="B780" s="2" t="s">
        <v>733</v>
      </c>
      <c r="C780" s="2" t="s">
        <v>54</v>
      </c>
      <c r="D780" s="3">
        <v>693.58500000000004</v>
      </c>
      <c r="E780" s="3">
        <v>620.75809000000004</v>
      </c>
      <c r="F780" s="4">
        <v>89.5</v>
      </c>
    </row>
    <row r="781" spans="1:6" s="5" customFormat="1" ht="42.75" x14ac:dyDescent="0.2">
      <c r="A781" s="24" t="s">
        <v>734</v>
      </c>
      <c r="B781" s="25" t="s">
        <v>735</v>
      </c>
      <c r="C781" s="25" t="s">
        <v>17</v>
      </c>
      <c r="D781" s="26">
        <v>565.43499999999995</v>
      </c>
      <c r="E781" s="26">
        <v>565.43499999999995</v>
      </c>
      <c r="F781" s="27">
        <v>100</v>
      </c>
    </row>
    <row r="782" spans="1:6" s="5" customFormat="1" ht="14.25" x14ac:dyDescent="0.2">
      <c r="A782" s="1" t="s">
        <v>53</v>
      </c>
      <c r="B782" s="2" t="s">
        <v>735</v>
      </c>
      <c r="C782" s="2" t="s">
        <v>54</v>
      </c>
      <c r="D782" s="3">
        <v>565.43499999999995</v>
      </c>
      <c r="E782" s="3">
        <v>565.43499999999995</v>
      </c>
      <c r="F782" s="4">
        <v>100</v>
      </c>
    </row>
    <row r="783" spans="1:6" s="5" customFormat="1" ht="42.75" x14ac:dyDescent="0.2">
      <c r="A783" s="24" t="s">
        <v>736</v>
      </c>
      <c r="B783" s="25" t="s">
        <v>737</v>
      </c>
      <c r="C783" s="25" t="s">
        <v>17</v>
      </c>
      <c r="D783" s="26">
        <v>687.75</v>
      </c>
      <c r="E783" s="26">
        <v>687.75</v>
      </c>
      <c r="F783" s="27">
        <v>100</v>
      </c>
    </row>
    <row r="784" spans="1:6" s="5" customFormat="1" ht="14.25" x14ac:dyDescent="0.2">
      <c r="A784" s="1" t="s">
        <v>53</v>
      </c>
      <c r="B784" s="2" t="s">
        <v>737</v>
      </c>
      <c r="C784" s="2" t="s">
        <v>54</v>
      </c>
      <c r="D784" s="3">
        <v>687.75</v>
      </c>
      <c r="E784" s="3">
        <v>687.75</v>
      </c>
      <c r="F784" s="4">
        <v>100</v>
      </c>
    </row>
    <row r="785" spans="1:6" s="5" customFormat="1" ht="42.75" x14ac:dyDescent="0.2">
      <c r="A785" s="24" t="s">
        <v>738</v>
      </c>
      <c r="B785" s="25" t="s">
        <v>739</v>
      </c>
      <c r="C785" s="25" t="s">
        <v>17</v>
      </c>
      <c r="D785" s="26">
        <v>537.88300000000004</v>
      </c>
      <c r="E785" s="26">
        <v>537.88300000000004</v>
      </c>
      <c r="F785" s="27">
        <v>100</v>
      </c>
    </row>
    <row r="786" spans="1:6" s="5" customFormat="1" ht="14.25" x14ac:dyDescent="0.2">
      <c r="A786" s="1" t="s">
        <v>53</v>
      </c>
      <c r="B786" s="2" t="s">
        <v>739</v>
      </c>
      <c r="C786" s="2" t="s">
        <v>54</v>
      </c>
      <c r="D786" s="3">
        <v>537.88300000000004</v>
      </c>
      <c r="E786" s="3">
        <v>537.88300000000004</v>
      </c>
      <c r="F786" s="4">
        <v>100</v>
      </c>
    </row>
    <row r="787" spans="1:6" s="5" customFormat="1" ht="21.75" x14ac:dyDescent="0.2">
      <c r="A787" s="24" t="s">
        <v>740</v>
      </c>
      <c r="B787" s="25" t="s">
        <v>741</v>
      </c>
      <c r="C787" s="25" t="s">
        <v>17</v>
      </c>
      <c r="D787" s="26">
        <v>1044.96</v>
      </c>
      <c r="E787" s="26">
        <v>642.05999999999995</v>
      </c>
      <c r="F787" s="27">
        <v>61.4</v>
      </c>
    </row>
    <row r="788" spans="1:6" s="5" customFormat="1" ht="32.25" x14ac:dyDescent="0.2">
      <c r="A788" s="24" t="s">
        <v>742</v>
      </c>
      <c r="B788" s="25" t="s">
        <v>743</v>
      </c>
      <c r="C788" s="25" t="s">
        <v>17</v>
      </c>
      <c r="D788" s="26">
        <v>1044.96</v>
      </c>
      <c r="E788" s="26">
        <v>642.05999999999995</v>
      </c>
      <c r="F788" s="27">
        <v>61.4</v>
      </c>
    </row>
    <row r="789" spans="1:6" s="5" customFormat="1" ht="14.25" x14ac:dyDescent="0.2">
      <c r="A789" s="1" t="s">
        <v>420</v>
      </c>
      <c r="B789" s="2" t="s">
        <v>743</v>
      </c>
      <c r="C789" s="2" t="s">
        <v>421</v>
      </c>
      <c r="D789" s="3">
        <v>1044.96</v>
      </c>
      <c r="E789" s="3">
        <v>642.05999999999995</v>
      </c>
      <c r="F789" s="4">
        <v>61.4</v>
      </c>
    </row>
    <row r="790" spans="1:6" s="5" customFormat="1" ht="21.75" x14ac:dyDescent="0.2">
      <c r="A790" s="24" t="s">
        <v>744</v>
      </c>
      <c r="B790" s="25" t="s">
        <v>745</v>
      </c>
      <c r="C790" s="25" t="s">
        <v>17</v>
      </c>
      <c r="D790" s="26">
        <v>618.64499999999998</v>
      </c>
      <c r="E790" s="26">
        <v>76.47</v>
      </c>
      <c r="F790" s="27">
        <v>12.4</v>
      </c>
    </row>
    <row r="791" spans="1:6" s="5" customFormat="1" ht="21.75" x14ac:dyDescent="0.2">
      <c r="A791" s="24" t="s">
        <v>746</v>
      </c>
      <c r="B791" s="25" t="s">
        <v>747</v>
      </c>
      <c r="C791" s="25" t="s">
        <v>17</v>
      </c>
      <c r="D791" s="26">
        <v>618.64499999999998</v>
      </c>
      <c r="E791" s="26">
        <v>76.47</v>
      </c>
      <c r="F791" s="27">
        <v>12.4</v>
      </c>
    </row>
    <row r="792" spans="1:6" s="5" customFormat="1" ht="14.25" x14ac:dyDescent="0.2">
      <c r="A792" s="1" t="s">
        <v>53</v>
      </c>
      <c r="B792" s="2" t="s">
        <v>747</v>
      </c>
      <c r="C792" s="2" t="s">
        <v>54</v>
      </c>
      <c r="D792" s="3">
        <v>541.33699999999999</v>
      </c>
      <c r="E792" s="3">
        <v>28.47</v>
      </c>
      <c r="F792" s="4">
        <v>5.3</v>
      </c>
    </row>
    <row r="793" spans="1:6" s="5" customFormat="1" ht="14.25" x14ac:dyDescent="0.2">
      <c r="A793" s="1" t="s">
        <v>420</v>
      </c>
      <c r="B793" s="2" t="s">
        <v>747</v>
      </c>
      <c r="C793" s="2" t="s">
        <v>421</v>
      </c>
      <c r="D793" s="3">
        <v>77.308000000000007</v>
      </c>
      <c r="E793" s="3">
        <v>48</v>
      </c>
      <c r="F793" s="4">
        <v>62.1</v>
      </c>
    </row>
    <row r="794" spans="1:6" x14ac:dyDescent="0.25">
      <c r="A794" s="31" t="s">
        <v>748</v>
      </c>
      <c r="B794" s="31"/>
      <c r="C794" s="31"/>
      <c r="D794" s="28">
        <f>D12</f>
        <v>933073.16079999995</v>
      </c>
      <c r="E794" s="28">
        <f>E12</f>
        <v>715350.27113999997</v>
      </c>
      <c r="F794" s="28">
        <f>F12</f>
        <v>76.7</v>
      </c>
    </row>
  </sheetData>
  <mergeCells count="7">
    <mergeCell ref="A794:C794"/>
    <mergeCell ref="A1:F1"/>
    <mergeCell ref="A2:F2"/>
    <mergeCell ref="A3:F3"/>
    <mergeCell ref="A4:F4"/>
    <mergeCell ref="A6:F6"/>
    <mergeCell ref="A7:F7"/>
  </mergeCells>
  <pageMargins left="0.70866141732283472" right="0.70866141732283472" top="0.35433070866141736" bottom="0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2021-10-20T06:42:21Z</cp:lastPrinted>
  <dcterms:created xsi:type="dcterms:W3CDTF">2021-10-18T12:41:43Z</dcterms:created>
  <dcterms:modified xsi:type="dcterms:W3CDTF">2021-10-20T06:42:24Z</dcterms:modified>
</cp:coreProperties>
</file>